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RNL Files\Brad Goan - RNL\University of Alaska Fairbanks\"/>
    </mc:Choice>
  </mc:AlternateContent>
  <xr:revisionPtr revIDLastSave="0" documentId="13_ncr:1_{CEB614F3-404E-462A-AE52-CBF9DEEF2605}" xr6:coauthVersionLast="47" xr6:coauthVersionMax="47" xr10:uidLastSave="{00000000-0000-0000-0000-000000000000}"/>
  <bookViews>
    <workbookView xWindow="-120" yWindow="-120" windowWidth="29040" windowHeight="15840" xr2:uid="{00000000-000D-0000-FFFF-FFFF00000000}"/>
  </bookViews>
  <sheets>
    <sheet name="Action Plan" sheetId="1" r:id="rId1"/>
    <sheet name="Budget Detail" sheetId="7" r:id="rId2"/>
    <sheet name="Enrollment Impact" sheetId="3" r:id="rId3"/>
    <sheet name="Revenue-Expenses" sheetId="2" r:id="rId4"/>
    <sheet name="Comment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2" l="1"/>
  <c r="F9" i="2"/>
  <c r="G9" i="2"/>
  <c r="H9" i="2"/>
  <c r="I9" i="2"/>
  <c r="E9" i="2"/>
  <c r="B41" i="7"/>
  <c r="B49" i="7"/>
  <c r="B58" i="7"/>
  <c r="B74" i="7"/>
  <c r="B66" i="7"/>
  <c r="G12" i="3" l="1"/>
  <c r="G13" i="3" l="1"/>
  <c r="F13" i="3"/>
  <c r="F12" i="3"/>
  <c r="E12" i="3"/>
  <c r="G11" i="3"/>
  <c r="F11" i="3"/>
  <c r="E11" i="3"/>
  <c r="D11" i="3"/>
  <c r="E13" i="3"/>
  <c r="D12" i="3"/>
  <c r="C11" i="3"/>
  <c r="H32" i="7" l="1"/>
  <c r="H7" i="7"/>
  <c r="G16" i="2"/>
  <c r="I16" i="2"/>
  <c r="D16" i="2"/>
  <c r="C41" i="7"/>
  <c r="E16" i="2" s="1"/>
  <c r="D41" i="7"/>
  <c r="F16" i="2" s="1"/>
  <c r="E41" i="7"/>
  <c r="F41" i="7"/>
  <c r="H16" i="2" s="1"/>
  <c r="G41" i="7"/>
  <c r="H41" i="7"/>
  <c r="J16" i="2" s="1"/>
  <c r="C21" i="7"/>
  <c r="D21" i="7" s="1"/>
  <c r="E21" i="7" s="1"/>
  <c r="F21" i="7" s="1"/>
  <c r="G21" i="7" s="1"/>
  <c r="H21" i="7" s="1"/>
  <c r="C20" i="7"/>
  <c r="D20" i="7" s="1"/>
  <c r="E20" i="7" s="1"/>
  <c r="F20" i="7" s="1"/>
  <c r="G20" i="7" s="1"/>
  <c r="H20" i="7" s="1"/>
  <c r="C19" i="7"/>
  <c r="D19" i="7" s="1"/>
  <c r="E19" i="7" s="1"/>
  <c r="F19" i="7" s="1"/>
  <c r="G19" i="7" s="1"/>
  <c r="H19" i="7" s="1"/>
  <c r="C18" i="7"/>
  <c r="D18" i="7" s="1"/>
  <c r="E18" i="7" s="1"/>
  <c r="F18" i="7" s="1"/>
  <c r="G18" i="7" s="1"/>
  <c r="H18" i="7" s="1"/>
  <c r="C17" i="7"/>
  <c r="C16" i="7"/>
  <c r="D16" i="7" s="1"/>
  <c r="E16" i="7" s="1"/>
  <c r="F16" i="7" s="1"/>
  <c r="G16" i="7" s="1"/>
  <c r="H16" i="7" s="1"/>
  <c r="C15" i="7"/>
  <c r="D15" i="7" s="1"/>
  <c r="E15" i="7" s="1"/>
  <c r="F15" i="7" s="1"/>
  <c r="G15" i="7" s="1"/>
  <c r="H15" i="7" s="1"/>
  <c r="C14" i="7"/>
  <c r="D14" i="7" s="1"/>
  <c r="E14" i="7" s="1"/>
  <c r="F14" i="7" s="1"/>
  <c r="G14" i="7" s="1"/>
  <c r="H14" i="7" s="1"/>
  <c r="C13" i="7"/>
  <c r="D17" i="7" l="1"/>
  <c r="E17" i="7" s="1"/>
  <c r="F17" i="7" s="1"/>
  <c r="G17" i="7" s="1"/>
  <c r="H17" i="7" s="1"/>
  <c r="D13" i="7"/>
  <c r="E13" i="7" s="1"/>
  <c r="F13" i="7" s="1"/>
  <c r="G13" i="7" s="1"/>
  <c r="H13" i="7" s="1"/>
  <c r="C12" i="7" l="1"/>
  <c r="D12" i="7" s="1"/>
  <c r="E12" i="7" s="1"/>
  <c r="F12" i="7" s="1"/>
  <c r="G12" i="7" s="1"/>
  <c r="H12" i="7" s="1"/>
  <c r="H22" i="7" s="1"/>
  <c r="D22" i="7" l="1"/>
  <c r="D23" i="2"/>
  <c r="H74" i="7"/>
  <c r="J23" i="2" s="1"/>
  <c r="G74" i="7"/>
  <c r="I23" i="2" s="1"/>
  <c r="F74" i="7"/>
  <c r="H23" i="2" s="1"/>
  <c r="E74" i="7"/>
  <c r="G23" i="2" s="1"/>
  <c r="D74" i="7"/>
  <c r="F23" i="2" s="1"/>
  <c r="C74" i="7"/>
  <c r="E23" i="2" s="1"/>
  <c r="E22" i="2"/>
  <c r="F22" i="2"/>
  <c r="G22" i="2"/>
  <c r="I22" i="2"/>
  <c r="C66" i="7"/>
  <c r="D66" i="7"/>
  <c r="E66" i="7"/>
  <c r="F66" i="7"/>
  <c r="H22" i="2" s="1"/>
  <c r="G66" i="7"/>
  <c r="H66" i="7"/>
  <c r="J22" i="2" s="1"/>
  <c r="D22" i="2"/>
  <c r="D18" i="2"/>
  <c r="C58" i="7"/>
  <c r="E18" i="2" s="1"/>
  <c r="D58" i="7"/>
  <c r="F18" i="2" s="1"/>
  <c r="E58" i="7"/>
  <c r="G18" i="2" s="1"/>
  <c r="F58" i="7"/>
  <c r="H18" i="2" s="1"/>
  <c r="G58" i="7"/>
  <c r="I18" i="2" s="1"/>
  <c r="H58" i="7"/>
  <c r="J18" i="2" s="1"/>
  <c r="F17" i="2"/>
  <c r="J17" i="2"/>
  <c r="D17" i="2"/>
  <c r="C49" i="7"/>
  <c r="E17" i="2" s="1"/>
  <c r="D49" i="7"/>
  <c r="E49" i="7"/>
  <c r="G17" i="2" s="1"/>
  <c r="F49" i="7"/>
  <c r="H17" i="2" s="1"/>
  <c r="G49" i="7"/>
  <c r="I17" i="2" s="1"/>
  <c r="H49" i="7"/>
  <c r="E19" i="2"/>
  <c r="G19" i="2"/>
  <c r="J19" i="2"/>
  <c r="C7" i="7"/>
  <c r="D7" i="7"/>
  <c r="F19" i="2" s="1"/>
  <c r="E7" i="7"/>
  <c r="F7" i="7"/>
  <c r="H19" i="2" s="1"/>
  <c r="G7" i="7"/>
  <c r="I19" i="2" s="1"/>
  <c r="B7" i="7"/>
  <c r="D19" i="2" s="1"/>
  <c r="J14" i="2"/>
  <c r="J12" i="2"/>
  <c r="G43" i="3"/>
  <c r="G42" i="3"/>
  <c r="G41" i="3"/>
  <c r="G44" i="3" s="1"/>
  <c r="G28" i="3"/>
  <c r="G27" i="3"/>
  <c r="G26" i="3"/>
  <c r="G9" i="3"/>
  <c r="G8" i="3"/>
  <c r="G7" i="3"/>
  <c r="G6" i="3"/>
  <c r="G29" i="3" l="1"/>
  <c r="J24" i="2"/>
  <c r="J13" i="2"/>
  <c r="J20" i="2" s="1"/>
  <c r="G14" i="3"/>
  <c r="C32" i="7"/>
  <c r="E14" i="2" s="1"/>
  <c r="D32" i="7"/>
  <c r="F14" i="2" s="1"/>
  <c r="E32" i="7"/>
  <c r="G14" i="2" s="1"/>
  <c r="F32" i="7"/>
  <c r="H14" i="2" s="1"/>
  <c r="G32" i="7"/>
  <c r="I14" i="2" s="1"/>
  <c r="B32" i="7"/>
  <c r="D14" i="2" s="1"/>
  <c r="C22" i="7"/>
  <c r="E12" i="2" s="1"/>
  <c r="F12" i="2"/>
  <c r="E22" i="7"/>
  <c r="G12" i="2" s="1"/>
  <c r="F22" i="7"/>
  <c r="H12" i="2" s="1"/>
  <c r="G22" i="7"/>
  <c r="I12" i="2" s="1"/>
  <c r="B22" i="7"/>
  <c r="D12" i="2" s="1"/>
  <c r="H13" i="2" l="1"/>
  <c r="H20" i="2"/>
  <c r="F13" i="2"/>
  <c r="F20" i="2"/>
  <c r="I13" i="2"/>
  <c r="I20" i="2"/>
  <c r="G13" i="2"/>
  <c r="G20" i="2"/>
  <c r="E13" i="2"/>
  <c r="E20" i="2"/>
  <c r="D13" i="2"/>
  <c r="D20" i="2"/>
  <c r="J26" i="2"/>
  <c r="J7" i="2"/>
  <c r="J27" i="2" s="1"/>
  <c r="E43" i="3"/>
  <c r="E24" i="2" l="1"/>
  <c r="F24" i="2"/>
  <c r="G24" i="2"/>
  <c r="H24" i="2"/>
  <c r="I24" i="2"/>
  <c r="D24" i="2"/>
  <c r="D26" i="2" l="1"/>
  <c r="D27" i="2" s="1"/>
  <c r="D28" i="2" s="1"/>
  <c r="F26" i="2" l="1"/>
  <c r="H26" i="2"/>
  <c r="G26" i="2" l="1"/>
  <c r="I26" i="2"/>
  <c r="E8" i="3"/>
  <c r="F43" i="3"/>
  <c r="F42" i="3"/>
  <c r="E42" i="3"/>
  <c r="D42" i="3"/>
  <c r="F28" i="3"/>
  <c r="E28" i="3"/>
  <c r="F27" i="3"/>
  <c r="E27" i="3"/>
  <c r="D27" i="3"/>
  <c r="F9" i="3"/>
  <c r="F8" i="3"/>
  <c r="F7" i="3"/>
  <c r="E7" i="3"/>
  <c r="D7" i="3"/>
  <c r="B14" i="3"/>
  <c r="B44" i="3"/>
  <c r="F41" i="3"/>
  <c r="E41" i="3"/>
  <c r="D41" i="3"/>
  <c r="C41" i="3"/>
  <c r="C44" i="3" s="1"/>
  <c r="B29" i="3"/>
  <c r="F26" i="3"/>
  <c r="E26" i="3"/>
  <c r="D26" i="3"/>
  <c r="C26" i="3"/>
  <c r="C29" i="3" s="1"/>
  <c r="F6" i="3"/>
  <c r="E6" i="3"/>
  <c r="D6" i="3"/>
  <c r="C6" i="3"/>
  <c r="E7" i="2" l="1"/>
  <c r="C14" i="3"/>
  <c r="F7" i="2" s="1"/>
  <c r="E29" i="3"/>
  <c r="F44" i="3"/>
  <c r="E26" i="2"/>
  <c r="E44" i="3"/>
  <c r="D44" i="3"/>
  <c r="F29" i="3"/>
  <c r="D29" i="3"/>
  <c r="D14" i="3"/>
  <c r="F14" i="3"/>
  <c r="E14" i="3"/>
  <c r="E27" i="2" l="1"/>
  <c r="H7" i="2"/>
  <c r="G7" i="2"/>
  <c r="I7" i="2"/>
  <c r="F27" i="2"/>
  <c r="H27" i="2" l="1"/>
  <c r="G27" i="2"/>
  <c r="I27" i="2"/>
  <c r="E28" i="2"/>
  <c r="F28" i="2" s="1"/>
  <c r="G28" i="2" l="1"/>
  <c r="H28" i="2" s="1"/>
  <c r="I28" i="2" s="1"/>
  <c r="J28" i="2" s="1"/>
</calcChain>
</file>

<file path=xl/sharedStrings.xml><?xml version="1.0" encoding="utf-8"?>
<sst xmlns="http://schemas.openxmlformats.org/spreadsheetml/2006/main" count="219" uniqueCount="105">
  <si>
    <t>Implementation Schedule/Timetable</t>
  </si>
  <si>
    <t>Steps</t>
  </si>
  <si>
    <t>Completion Date</t>
  </si>
  <si>
    <t>Responsibility</t>
  </si>
  <si>
    <t>Plan #:</t>
  </si>
  <si>
    <t>Action Plan/Strategy Title:</t>
  </si>
  <si>
    <t xml:space="preserve">REVENUE: </t>
  </si>
  <si>
    <t>Expected Number of Total Incremental Students:</t>
  </si>
  <si>
    <t>Average Net Revenue per Student:</t>
  </si>
  <si>
    <t>Total Revenue</t>
  </si>
  <si>
    <t>OPERATING EXPENSE:</t>
  </si>
  <si>
    <t>Office Expense:</t>
  </si>
  <si>
    <t>Total Operating Expense:</t>
  </si>
  <si>
    <t>CAPITAL EXPENSE:</t>
  </si>
  <si>
    <t>Total Capital Expense:</t>
  </si>
  <si>
    <t>Total Expense:</t>
  </si>
  <si>
    <t>Net Income (loss):</t>
  </si>
  <si>
    <t xml:space="preserve">Traditional Undergraduate </t>
  </si>
  <si>
    <t>Students/Years</t>
  </si>
  <si>
    <t>Incremental New</t>
  </si>
  <si>
    <t>Additional 2nd Yrs.</t>
  </si>
  <si>
    <t>Additional 4th Yrs.</t>
  </si>
  <si>
    <t>Total Impact</t>
  </si>
  <si>
    <t>Retention Assumptions</t>
  </si>
  <si>
    <t>Second Year Rate</t>
  </si>
  <si>
    <t>Third Year Rate</t>
  </si>
  <si>
    <t>Fourth Year Rate</t>
  </si>
  <si>
    <t>Transfers</t>
  </si>
  <si>
    <t>Additional second yr.</t>
  </si>
  <si>
    <t>Additional third yr.</t>
  </si>
  <si>
    <t>Additional fourth yr.</t>
  </si>
  <si>
    <t>Second year rate</t>
  </si>
  <si>
    <t>Third year rate</t>
  </si>
  <si>
    <t>Fourth year rate</t>
  </si>
  <si>
    <t>Date</t>
  </si>
  <si>
    <t>Person</t>
  </si>
  <si>
    <t>Comments/Action</t>
  </si>
  <si>
    <t>Revenue &amp; Expenses</t>
  </si>
  <si>
    <t>Additional 5th Yrs.</t>
  </si>
  <si>
    <t>Incremental Retained</t>
  </si>
  <si>
    <t>Retained to third year</t>
  </si>
  <si>
    <t>Retained to fourth year</t>
  </si>
  <si>
    <t>Retained to fifth year</t>
  </si>
  <si>
    <t>Fifth Year Rate</t>
  </si>
  <si>
    <t>Cumulative Net Revenue (loss)</t>
  </si>
  <si>
    <t>projected</t>
  </si>
  <si>
    <t>Projected</t>
  </si>
  <si>
    <t xml:space="preserve">Action Plan Title: </t>
  </si>
  <si>
    <t xml:space="preserve">Rationale for Estimated Enrollment Impact:  </t>
  </si>
  <si>
    <t>Start Date</t>
  </si>
  <si>
    <t>KPI(s):</t>
  </si>
  <si>
    <t>Additional 3rd Yrs.</t>
  </si>
  <si>
    <t>2024-25</t>
  </si>
  <si>
    <t>SEP Action Plan # and Title:</t>
  </si>
  <si>
    <t>Rationale for position; primary tasks to be completed</t>
  </si>
  <si>
    <t>Description of tool's purpose: what will this tool do for us?</t>
  </si>
  <si>
    <t>Please provide detail for any expenses listed in the 'miscellaneous' category.</t>
  </si>
  <si>
    <t>Miscellaneous Expense</t>
  </si>
  <si>
    <t>Full-time wages total</t>
  </si>
  <si>
    <t>Full Time Positions</t>
  </si>
  <si>
    <t>Adjunct/Part Time Positions</t>
  </si>
  <si>
    <t>Adjunt/part time wages total:</t>
  </si>
  <si>
    <t>Adjunct Faculty/Part Time Staff (will auto-populate):</t>
  </si>
  <si>
    <t>Salaries (will auto-populate from the previous tab):</t>
  </si>
  <si>
    <t>Anticipated annual cost of living adjustment from the previous year:</t>
  </si>
  <si>
    <t>2025-26</t>
  </si>
  <si>
    <t>Total redirected resources:</t>
  </si>
  <si>
    <t>Benefits @</t>
  </si>
  <si>
    <t>Please provide detail for Marketing and Communication expenses within your plan.</t>
  </si>
  <si>
    <t>Specify which programs or populations these expenses are targeting</t>
  </si>
  <si>
    <t>Marketing/Communications (will auto-populate):</t>
  </si>
  <si>
    <t>Miscellaneous Expense total:</t>
  </si>
  <si>
    <t>Marketing/Comms total:</t>
  </si>
  <si>
    <t>Please provide detail for any equipment or technological tools within your plan.</t>
  </si>
  <si>
    <t>Tech &amp; Equipment Total:</t>
  </si>
  <si>
    <t>Please provide detail for any "Other" capital expenses in your plan.</t>
  </si>
  <si>
    <t>"Other" capital  total:</t>
  </si>
  <si>
    <t>Please list each new  position in column A (full time between rows 12 and 21; adjunct/part time (non-benefited) between rows 25 and 31), and the annual wages for that position (no benefits) in each year the position is projected. Add additional rows in the corresponding section if necessary. Please also provide detail to explain the positions and to justify the corresponding amount for each year (so if part of the annual expense is student workers, and another part is faculty release time, list each type on a separate row).</t>
  </si>
  <si>
    <t xml:space="preserve">Miscellaneous (will auto-populate): </t>
  </si>
  <si>
    <t>Equipment &amp; Technology (will auto-populate):</t>
  </si>
  <si>
    <t>Other (will auto-populate):</t>
  </si>
  <si>
    <t>Re-directed Resources (will auto-populate):</t>
  </si>
  <si>
    <t>Re-Allocated Funds Source</t>
  </si>
  <si>
    <t>Please identify existing resources that can be redirected to support this plan and list in rows 5-6.</t>
  </si>
  <si>
    <t>Explain why this travel cost is necessary</t>
  </si>
  <si>
    <t>Marketing &amp; Communication Expense</t>
  </si>
  <si>
    <t>Please provide detail for Travel expenses</t>
  </si>
  <si>
    <t>Travel Expense</t>
  </si>
  <si>
    <t>Travel Expense total</t>
  </si>
  <si>
    <t>Travel/Conferences/Conventions (will auto-populate):</t>
  </si>
  <si>
    <t xml:space="preserve">Note: Most Expenses (as noted) will auto-populate from the Budget Detail tab. </t>
  </si>
  <si>
    <t>2026-27</t>
  </si>
  <si>
    <t>Equipment &amp; Technology</t>
  </si>
  <si>
    <t>Capital Costs</t>
  </si>
  <si>
    <t>Baseline for target population:</t>
  </si>
  <si>
    <t>2027-28</t>
  </si>
  <si>
    <t>Univesity of Alaska Fairbanks Action Plan</t>
  </si>
  <si>
    <t xml:space="preserve">Responsible Person:   </t>
  </si>
  <si>
    <t xml:space="preserve">Evaluation/Assessment Metrics and Milestones:  </t>
  </si>
  <si>
    <t>2028-29</t>
  </si>
  <si>
    <t>Graduate Students</t>
  </si>
  <si>
    <t>2029-30</t>
  </si>
  <si>
    <t>2030-31</t>
  </si>
  <si>
    <t xml:space="preserve">Strategy Summary: </t>
  </si>
  <si>
    <t>Strategy Description/Explanation: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</si>
</sst>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8"/>
      <color theme="1"/>
      <name val="Calibri"/>
      <family val="2"/>
      <scheme val="minor"/>
    </font>
    <font>
      <b/>
      <u/>
      <sz val="11"/>
      <color theme="1"/>
      <name val="Calibri"/>
      <family val="2"/>
      <scheme val="minor"/>
    </font>
    <font>
      <sz val="22"/>
      <color theme="1"/>
      <name val="Calibri"/>
      <family val="2"/>
      <scheme val="minor"/>
    </font>
    <font>
      <sz val="18"/>
      <color theme="1"/>
      <name val="Calibri"/>
      <family val="2"/>
      <scheme val="minor"/>
    </font>
    <font>
      <sz val="10"/>
      <color theme="1"/>
      <name val="Arial"/>
      <family val="2"/>
    </font>
    <font>
      <b/>
      <sz val="10"/>
      <color theme="1"/>
      <name val="Calibri"/>
      <family val="2"/>
      <scheme val="minor"/>
    </font>
    <font>
      <b/>
      <u/>
      <sz val="1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1" tint="0.34998626667073579"/>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auto="1"/>
      </bottom>
      <diagonal/>
    </border>
    <border>
      <left/>
      <right/>
      <top/>
      <bottom style="medium">
        <color auto="1"/>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9">
    <xf numFmtId="0" fontId="0" fillId="0" borderId="0" xfId="0"/>
    <xf numFmtId="0" fontId="1" fillId="0" borderId="0" xfId="0" applyFont="1"/>
    <xf numFmtId="0" fontId="1" fillId="0" borderId="8" xfId="0" applyFont="1" applyBorder="1" applyAlignment="1">
      <alignment horizontal="center"/>
    </xf>
    <xf numFmtId="0" fontId="1" fillId="0" borderId="8" xfId="0" applyFont="1" applyBorder="1" applyAlignment="1">
      <alignment horizontal="left"/>
    </xf>
    <xf numFmtId="0" fontId="0" fillId="0" borderId="0" xfId="0" applyAlignment="1">
      <alignment horizontal="left"/>
    </xf>
    <xf numFmtId="0" fontId="0" fillId="0" borderId="3" xfId="0" applyBorder="1" applyAlignment="1">
      <alignment vertical="top" wrapText="1"/>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left"/>
      <protection locked="0"/>
    </xf>
    <xf numFmtId="0" fontId="0" fillId="0" borderId="3" xfId="0" applyBorder="1" applyAlignment="1" applyProtection="1">
      <alignment vertical="top" wrapText="1"/>
      <protection locked="0"/>
    </xf>
    <xf numFmtId="0" fontId="5" fillId="0" borderId="1" xfId="0" applyFont="1" applyBorder="1" applyAlignment="1" applyProtection="1">
      <alignment horizontal="center"/>
      <protection locked="0"/>
    </xf>
    <xf numFmtId="0" fontId="3" fillId="4" borderId="0" xfId="0" applyFont="1" applyFill="1" applyBorder="1" applyAlignment="1" applyProtection="1">
      <alignment horizontal="right"/>
      <protection locked="0"/>
    </xf>
    <xf numFmtId="0" fontId="3" fillId="4" borderId="0" xfId="0" applyFont="1" applyFill="1" applyAlignment="1" applyProtection="1">
      <alignment horizontal="right"/>
      <protection locked="0"/>
    </xf>
    <xf numFmtId="0" fontId="1" fillId="0" borderId="0" xfId="0" applyFont="1" applyAlignment="1" applyProtection="1">
      <alignment horizontal="left"/>
      <protection locked="0"/>
    </xf>
    <xf numFmtId="165" fontId="3" fillId="0" borderId="0" xfId="1" applyNumberFormat="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4" fillId="0" borderId="0" xfId="0" applyFont="1" applyAlignment="1" applyProtection="1">
      <protection locked="0"/>
    </xf>
    <xf numFmtId="0" fontId="5" fillId="0" borderId="0" xfId="0" applyFont="1" applyProtection="1">
      <protection locked="0"/>
    </xf>
    <xf numFmtId="0" fontId="0" fillId="3" borderId="7" xfId="0" applyFill="1" applyBorder="1" applyProtection="1">
      <protection locked="0"/>
    </xf>
    <xf numFmtId="0" fontId="0" fillId="3" borderId="1" xfId="0" applyFill="1" applyBorder="1" applyProtection="1">
      <protection locked="0"/>
    </xf>
    <xf numFmtId="1" fontId="0" fillId="3" borderId="1" xfId="0" applyNumberFormat="1" applyFill="1" applyBorder="1" applyProtection="1">
      <protection locked="0"/>
    </xf>
    <xf numFmtId="1" fontId="1" fillId="0" borderId="0" xfId="0" applyNumberFormat="1" applyFont="1" applyProtection="1">
      <protection locked="0"/>
    </xf>
    <xf numFmtId="0" fontId="5" fillId="0" borderId="0" xfId="0" applyFont="1" applyAlignment="1" applyProtection="1">
      <alignment horizontal="center" wrapText="1"/>
      <protection locked="0"/>
    </xf>
    <xf numFmtId="164" fontId="0" fillId="2" borderId="0" xfId="0" applyNumberFormat="1" applyFill="1" applyProtection="1">
      <protection locked="0"/>
    </xf>
    <xf numFmtId="9" fontId="0" fillId="0" borderId="0" xfId="2" applyFont="1" applyAlignment="1" applyProtection="1">
      <alignment horizontal="center"/>
      <protection locked="0"/>
    </xf>
    <xf numFmtId="0" fontId="0" fillId="0" borderId="0" xfId="0" applyFill="1" applyAlignment="1" applyProtection="1">
      <alignment horizontal="center"/>
      <protection locked="0"/>
    </xf>
    <xf numFmtId="9" fontId="0" fillId="0" borderId="0" xfId="0" applyNumberFormat="1" applyFill="1" applyProtection="1">
      <protection locked="0"/>
    </xf>
    <xf numFmtId="0" fontId="5" fillId="0" borderId="0" xfId="0" applyFont="1" applyAlignment="1" applyProtection="1">
      <alignment horizontal="left"/>
      <protection locked="0"/>
    </xf>
    <xf numFmtId="1" fontId="0" fillId="0" borderId="0" xfId="0" applyNumberFormat="1" applyProtection="1"/>
    <xf numFmtId="1" fontId="1" fillId="0" borderId="0" xfId="0" applyNumberFormat="1" applyFont="1" applyProtection="1"/>
    <xf numFmtId="0" fontId="0" fillId="0" borderId="0"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 fillId="0" borderId="10" xfId="0" applyFont="1" applyBorder="1" applyAlignment="1">
      <alignment vertical="top" wrapText="1"/>
    </xf>
    <xf numFmtId="0" fontId="1" fillId="0" borderId="3" xfId="0" applyFont="1" applyBorder="1" applyAlignment="1">
      <alignment vertical="top" wrapText="1"/>
    </xf>
    <xf numFmtId="0" fontId="0" fillId="0" borderId="2" xfId="0" applyBorder="1" applyAlignment="1">
      <alignment horizontal="left"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14" fontId="0" fillId="0" borderId="8" xfId="0" applyNumberFormat="1" applyBorder="1" applyAlignment="1">
      <alignment horizontal="center" vertical="center"/>
    </xf>
    <xf numFmtId="14" fontId="1" fillId="0" borderId="8" xfId="0" applyNumberFormat="1" applyFont="1" applyBorder="1" applyAlignment="1">
      <alignment horizontal="center" vertical="center"/>
    </xf>
    <xf numFmtId="14" fontId="0" fillId="0" borderId="2" xfId="0" applyNumberFormat="1" applyBorder="1" applyAlignment="1">
      <alignment horizontal="center" vertical="center"/>
    </xf>
    <xf numFmtId="0" fontId="0" fillId="0" borderId="0" xfId="0" applyAlignment="1">
      <alignment horizontal="left" wrapText="1"/>
    </xf>
    <xf numFmtId="0" fontId="0" fillId="0" borderId="0" xfId="0" applyAlignment="1">
      <alignment wrapText="1"/>
    </xf>
    <xf numFmtId="165" fontId="0" fillId="0" borderId="0" xfId="1" applyNumberFormat="1" applyFont="1"/>
    <xf numFmtId="0" fontId="0" fillId="0" borderId="17" xfId="0" applyBorder="1" applyAlignment="1">
      <alignment wrapText="1"/>
    </xf>
    <xf numFmtId="165" fontId="0" fillId="0" borderId="18" xfId="1" applyNumberFormat="1" applyFont="1" applyBorder="1"/>
    <xf numFmtId="165" fontId="0" fillId="0" borderId="19" xfId="1" applyNumberFormat="1" applyFont="1" applyBorder="1"/>
    <xf numFmtId="0" fontId="1" fillId="0" borderId="0" xfId="0" applyFont="1" applyAlignment="1">
      <alignment wrapText="1"/>
    </xf>
    <xf numFmtId="9" fontId="0" fillId="0" borderId="0" xfId="2" applyFont="1" applyFill="1" applyAlignment="1" applyProtection="1">
      <alignment horizontal="center"/>
      <protection locked="0"/>
    </xf>
    <xf numFmtId="0" fontId="0" fillId="0" borderId="0" xfId="0" applyFill="1" applyProtection="1">
      <protection locked="0"/>
    </xf>
    <xf numFmtId="0" fontId="0" fillId="0" borderId="0" xfId="0" applyAlignment="1" applyProtection="1">
      <alignment wrapText="1"/>
      <protection locked="0"/>
    </xf>
    <xf numFmtId="0" fontId="0" fillId="0" borderId="0" xfId="0" applyAlignment="1">
      <alignment horizontal="left" wrapText="1"/>
    </xf>
    <xf numFmtId="0" fontId="0" fillId="0" borderId="0" xfId="0" applyAlignment="1">
      <alignment horizontal="left"/>
    </xf>
    <xf numFmtId="0" fontId="0" fillId="0" borderId="0" xfId="0" applyAlignment="1" applyProtection="1">
      <alignment horizontal="center"/>
      <protection locked="0"/>
    </xf>
    <xf numFmtId="0" fontId="5" fillId="0" borderId="0" xfId="0" applyFont="1" applyBorder="1" applyAlignment="1" applyProtection="1">
      <alignment horizontal="center"/>
      <protection locked="0"/>
    </xf>
    <xf numFmtId="165" fontId="0" fillId="0" borderId="0" xfId="1" applyNumberFormat="1" applyFont="1" applyBorder="1"/>
    <xf numFmtId="0" fontId="0" fillId="0" borderId="0" xfId="0" applyBorder="1" applyAlignment="1">
      <alignment wrapText="1"/>
    </xf>
    <xf numFmtId="0" fontId="1" fillId="0" borderId="0" xfId="0" applyFont="1" applyAlignment="1">
      <alignment horizontal="left" wrapText="1"/>
    </xf>
    <xf numFmtId="0" fontId="0" fillId="0" borderId="17" xfId="0" applyBorder="1" applyAlignment="1">
      <alignment horizontal="left" wrapText="1"/>
    </xf>
    <xf numFmtId="165" fontId="0" fillId="0" borderId="0" xfId="1" applyNumberFormat="1" applyFont="1" applyAlignment="1">
      <alignment horizontal="left" wrapText="1"/>
    </xf>
    <xf numFmtId="165" fontId="0" fillId="0" borderId="18" xfId="1" applyNumberFormat="1" applyFont="1" applyBorder="1" applyAlignment="1">
      <alignment horizontal="left" wrapText="1"/>
    </xf>
    <xf numFmtId="165" fontId="0" fillId="0" borderId="19" xfId="1" applyNumberFormat="1" applyFont="1" applyBorder="1" applyAlignment="1">
      <alignment horizontal="left" wrapText="1"/>
    </xf>
    <xf numFmtId="0" fontId="3" fillId="0" borderId="6" xfId="0" applyFont="1" applyFill="1" applyBorder="1" applyAlignment="1" applyProtection="1">
      <alignment horizontal="right"/>
      <protection locked="0"/>
    </xf>
    <xf numFmtId="0" fontId="3" fillId="0" borderId="0" xfId="0" applyFont="1" applyFill="1" applyAlignment="1" applyProtection="1">
      <alignment horizontal="right"/>
    </xf>
    <xf numFmtId="165" fontId="3" fillId="0" borderId="0" xfId="1" applyNumberFormat="1" applyFont="1" applyFill="1" applyAlignment="1" applyProtection="1">
      <alignment horizontal="left"/>
    </xf>
    <xf numFmtId="165" fontId="3" fillId="0" borderId="0" xfId="1" applyNumberFormat="1" applyFont="1" applyAlignment="1" applyProtection="1">
      <alignment horizontal="left"/>
    </xf>
    <xf numFmtId="0" fontId="3" fillId="0" borderId="0" xfId="0" applyFont="1" applyAlignment="1" applyProtection="1">
      <protection locked="0"/>
    </xf>
    <xf numFmtId="9" fontId="3" fillId="2" borderId="0" xfId="0" applyNumberFormat="1" applyFont="1" applyFill="1" applyAlignment="1" applyProtection="1">
      <alignment horizontal="left"/>
      <protection locked="0"/>
    </xf>
    <xf numFmtId="0" fontId="0" fillId="0" borderId="17" xfId="0" applyBorder="1"/>
    <xf numFmtId="165" fontId="3" fillId="0" borderId="0" xfId="1" applyNumberFormat="1" applyFont="1" applyAlignment="1" applyProtection="1">
      <alignment horizontal="right"/>
    </xf>
    <xf numFmtId="165" fontId="3" fillId="0" borderId="1" xfId="1" applyNumberFormat="1" applyFont="1" applyBorder="1" applyAlignment="1" applyProtection="1">
      <alignment horizontal="right"/>
    </xf>
    <xf numFmtId="0" fontId="0" fillId="0" borderId="0" xfId="0" applyFont="1" applyAlignment="1" applyProtection="1">
      <alignment horizontal="right" wrapText="1"/>
      <protection locked="0"/>
    </xf>
    <xf numFmtId="0" fontId="1" fillId="0" borderId="0" xfId="0" applyFont="1" applyAlignment="1">
      <alignment horizontal="left"/>
    </xf>
    <xf numFmtId="0" fontId="4" fillId="2" borderId="21" xfId="0" applyFont="1" applyFill="1" applyBorder="1" applyAlignment="1" applyProtection="1">
      <protection locked="0"/>
    </xf>
    <xf numFmtId="0" fontId="0" fillId="0" borderId="0" xfId="0" applyFont="1" applyAlignment="1" applyProtection="1">
      <alignment horizontal="right" vertical="center" wrapText="1"/>
      <protection locked="0"/>
    </xf>
    <xf numFmtId="164" fontId="0" fillId="0" borderId="0" xfId="2" applyNumberFormat="1" applyFont="1" applyFill="1" applyProtection="1">
      <protection locked="0"/>
    </xf>
    <xf numFmtId="0" fontId="1" fillId="0" borderId="10" xfId="0" applyFont="1" applyBorder="1" applyAlignment="1">
      <alignment horizontal="left" vertical="top" wrapText="1"/>
    </xf>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0" fontId="1" fillId="0" borderId="0" xfId="0" applyFont="1" applyBorder="1" applyAlignment="1">
      <alignment vertical="top" wrapText="1"/>
    </xf>
    <xf numFmtId="0" fontId="1" fillId="0" borderId="8" xfId="0" applyFont="1" applyBorder="1" applyAlignment="1">
      <alignment horizontal="center" wrapText="1"/>
    </xf>
    <xf numFmtId="14" fontId="0" fillId="0" borderId="22" xfId="0" applyNumberFormat="1" applyBorder="1" applyAlignment="1">
      <alignment horizontal="center" vertical="center"/>
    </xf>
    <xf numFmtId="0" fontId="0" fillId="0" borderId="18" xfId="0" applyBorder="1"/>
    <xf numFmtId="164" fontId="8" fillId="2" borderId="0" xfId="0" applyNumberFormat="1" applyFont="1" applyFill="1" applyProtection="1">
      <protection locked="0"/>
    </xf>
    <xf numFmtId="0" fontId="3" fillId="0" borderId="0" xfId="0" applyFont="1" applyAlignment="1" applyProtection="1">
      <alignment wrapText="1"/>
      <protection locked="0"/>
    </xf>
    <xf numFmtId="0" fontId="3" fillId="0" borderId="2" xfId="0" applyFont="1" applyBorder="1" applyProtection="1">
      <protection locked="0"/>
    </xf>
    <xf numFmtId="0" fontId="3" fillId="0" borderId="3" xfId="0" applyFont="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10" fillId="0" borderId="1" xfId="0" applyFont="1" applyBorder="1" applyAlignment="1" applyProtection="1">
      <alignment horizontal="center"/>
      <protection locked="0"/>
    </xf>
    <xf numFmtId="1" fontId="3" fillId="0" borderId="0" xfId="0" applyNumberFormat="1" applyFont="1" applyBorder="1" applyAlignment="1" applyProtection="1">
      <alignment wrapText="1"/>
    </xf>
    <xf numFmtId="165" fontId="3" fillId="0" borderId="0" xfId="1" applyNumberFormat="1" applyFont="1" applyAlignment="1" applyProtection="1">
      <protection locked="0"/>
    </xf>
    <xf numFmtId="165" fontId="3" fillId="0" borderId="0" xfId="1" applyNumberFormat="1" applyFont="1" applyProtection="1">
      <protection locked="0"/>
    </xf>
    <xf numFmtId="165" fontId="3" fillId="0" borderId="6" xfId="1" applyNumberFormat="1" applyFont="1" applyBorder="1" applyAlignment="1" applyProtection="1"/>
    <xf numFmtId="0" fontId="9" fillId="0" borderId="0" xfId="0" applyFont="1" applyAlignment="1" applyProtection="1">
      <alignment horizontal="left"/>
      <protection locked="0"/>
    </xf>
    <xf numFmtId="6" fontId="3" fillId="0" borderId="0" xfId="1" applyNumberFormat="1" applyFont="1" applyProtection="1"/>
    <xf numFmtId="6" fontId="3" fillId="0" borderId="0" xfId="1" applyNumberFormat="1" applyFont="1" applyProtection="1">
      <protection locked="0"/>
    </xf>
    <xf numFmtId="6" fontId="3" fillId="0" borderId="1" xfId="0" applyNumberFormat="1" applyFont="1" applyBorder="1" applyProtection="1"/>
    <xf numFmtId="0" fontId="9" fillId="0" borderId="0" xfId="0" applyFont="1" applyProtection="1">
      <protection locked="0"/>
    </xf>
    <xf numFmtId="6" fontId="3" fillId="0" borderId="0" xfId="0" applyNumberFormat="1" applyFont="1" applyProtection="1">
      <protection locked="0"/>
    </xf>
    <xf numFmtId="0" fontId="3" fillId="0" borderId="1" xfId="0" applyFont="1" applyBorder="1" applyProtection="1">
      <protection locked="0"/>
    </xf>
    <xf numFmtId="165" fontId="3" fillId="0" borderId="0" xfId="0" applyNumberFormat="1" applyFont="1" applyProtection="1"/>
    <xf numFmtId="165" fontId="3" fillId="0" borderId="9" xfId="0" applyNumberFormat="1" applyFont="1" applyBorder="1" applyProtection="1"/>
    <xf numFmtId="6" fontId="3" fillId="0" borderId="4" xfId="0" applyNumberFormat="1" applyFont="1" applyBorder="1" applyProtection="1"/>
    <xf numFmtId="6" fontId="3" fillId="0" borderId="0" xfId="0" applyNumberFormat="1" applyFont="1" applyProtection="1"/>
    <xf numFmtId="165" fontId="3" fillId="0" borderId="4" xfId="0" applyNumberFormat="1" applyFont="1" applyBorder="1" applyProtection="1"/>
    <xf numFmtId="164" fontId="0" fillId="2" borderId="0" xfId="0" applyNumberFormat="1" applyFill="1" applyAlignment="1">
      <alignment horizontal="left" wrapText="1"/>
    </xf>
    <xf numFmtId="0" fontId="0" fillId="0" borderId="15"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14" xfId="0" applyBorder="1" applyAlignment="1">
      <alignment horizontal="left"/>
    </xf>
    <xf numFmtId="0" fontId="0" fillId="0" borderId="13" xfId="0" applyBorder="1" applyAlignment="1">
      <alignment horizontal="left" vertical="top" wrapText="1"/>
    </xf>
    <xf numFmtId="0" fontId="0" fillId="0" borderId="5" xfId="0" applyBorder="1" applyAlignment="1">
      <alignment horizontal="left" vertical="top" wrapText="1"/>
    </xf>
    <xf numFmtId="0" fontId="1" fillId="0" borderId="0" xfId="0" applyFont="1" applyAlignment="1">
      <alignment horizontal="left"/>
    </xf>
    <xf numFmtId="0" fontId="0" fillId="0" borderId="14" xfId="0"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Font="1" applyBorder="1" applyAlignment="1">
      <alignment horizontal="left" vertical="top" wrapText="1"/>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0" fontId="0" fillId="0" borderId="0" xfId="0" applyAlignment="1">
      <alignment horizontal="right" wrapText="1"/>
    </xf>
    <xf numFmtId="0" fontId="0" fillId="0" borderId="0" xfId="0" applyFill="1" applyAlignment="1">
      <alignment horizontal="center" wrapText="1"/>
    </xf>
    <xf numFmtId="0" fontId="0" fillId="0" borderId="0" xfId="0" applyAlignment="1">
      <alignment horizontal="left" wrapText="1"/>
    </xf>
    <xf numFmtId="0" fontId="3" fillId="0" borderId="0" xfId="0" applyFont="1" applyAlignment="1" applyProtection="1">
      <alignment horizontal="left"/>
      <protection locked="0"/>
    </xf>
    <xf numFmtId="0" fontId="0" fillId="0" borderId="0" xfId="0" applyAlignment="1" applyProtection="1">
      <alignment horizontal="center"/>
      <protection locked="0"/>
    </xf>
    <xf numFmtId="0" fontId="11"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0" xfId="0" applyFont="1" applyAlignment="1" applyProtection="1">
      <alignment horizontal="right"/>
      <protection locked="0"/>
    </xf>
    <xf numFmtId="0" fontId="3" fillId="0" borderId="5" xfId="0" applyFont="1" applyBorder="1" applyAlignment="1" applyProtection="1">
      <alignment horizontal="right"/>
      <protection locked="0"/>
    </xf>
    <xf numFmtId="0" fontId="9" fillId="0" borderId="0" xfId="0" applyFont="1" applyAlignment="1" applyProtection="1">
      <alignment horizontal="left"/>
      <protection locked="0"/>
    </xf>
    <xf numFmtId="0" fontId="3" fillId="0" borderId="0" xfId="0" applyFont="1" applyFill="1" applyAlignment="1" applyProtection="1">
      <alignment horizontal="left"/>
      <protection locked="0"/>
    </xf>
    <xf numFmtId="0" fontId="3" fillId="0" borderId="3" xfId="0" applyFont="1" applyBorder="1" applyAlignment="1" applyProtection="1">
      <alignment horizontal="left" vertical="top" wrapText="1"/>
      <protection locked="0"/>
    </xf>
    <xf numFmtId="0" fontId="3" fillId="0" borderId="0" xfId="0" applyFont="1" applyAlignment="1" applyProtection="1">
      <alignment horizontal="left" wrapText="1"/>
      <protection locked="0"/>
    </xf>
    <xf numFmtId="0" fontId="3" fillId="0" borderId="20" xfId="0" applyFont="1" applyBorder="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topLeftCell="A13" zoomScale="140" zoomScaleNormal="140" workbookViewId="0">
      <selection activeCell="A10" sqref="A10"/>
    </sheetView>
  </sheetViews>
  <sheetFormatPr defaultRowHeight="15" x14ac:dyDescent="0.25"/>
  <cols>
    <col min="1" max="1" width="61.42578125" customWidth="1"/>
    <col min="2" max="2" width="29" customWidth="1"/>
    <col min="3" max="4" width="13.140625" customWidth="1"/>
  </cols>
  <sheetData>
    <row r="1" spans="1:4" ht="40.5" customHeight="1" x14ac:dyDescent="0.25">
      <c r="A1" s="131" t="s">
        <v>96</v>
      </c>
      <c r="B1" s="132"/>
      <c r="C1" s="132"/>
      <c r="D1" s="132"/>
    </row>
    <row r="2" spans="1:4" x14ac:dyDescent="0.25">
      <c r="A2" s="132"/>
      <c r="B2" s="132"/>
      <c r="C2" s="132"/>
      <c r="D2" s="132"/>
    </row>
    <row r="3" spans="1:4" ht="15.75" thickBot="1" x14ac:dyDescent="0.3">
      <c r="A3" s="35" t="s">
        <v>47</v>
      </c>
      <c r="B3" s="5"/>
      <c r="C3" s="5"/>
      <c r="D3" s="5"/>
    </row>
    <row r="4" spans="1:4" s="4" customFormat="1" x14ac:dyDescent="0.25">
      <c r="A4" s="122" t="s">
        <v>50</v>
      </c>
      <c r="B4" s="123"/>
      <c r="C4" s="123"/>
      <c r="D4" s="124"/>
    </row>
    <row r="5" spans="1:4" ht="37.5" customHeight="1" thickBot="1" x14ac:dyDescent="0.3">
      <c r="A5" s="118"/>
      <c r="B5" s="119"/>
      <c r="C5" s="119"/>
      <c r="D5" s="121"/>
    </row>
    <row r="6" spans="1:4" x14ac:dyDescent="0.25">
      <c r="A6" s="80" t="s">
        <v>103</v>
      </c>
      <c r="B6" s="32"/>
      <c r="C6" s="32"/>
      <c r="D6" s="33"/>
    </row>
    <row r="7" spans="1:4" x14ac:dyDescent="0.25">
      <c r="A7" s="125"/>
      <c r="B7" s="126"/>
      <c r="C7" s="126"/>
      <c r="D7" s="127"/>
    </row>
    <row r="8" spans="1:4" x14ac:dyDescent="0.25">
      <c r="A8" s="125"/>
      <c r="B8" s="126"/>
      <c r="C8" s="126"/>
      <c r="D8" s="127"/>
    </row>
    <row r="9" spans="1:4" ht="22.5" customHeight="1" thickBot="1" x14ac:dyDescent="0.3">
      <c r="A9" s="128"/>
      <c r="B9" s="129"/>
      <c r="C9" s="129"/>
      <c r="D9" s="130"/>
    </row>
    <row r="10" spans="1:4" ht="15" customHeight="1" x14ac:dyDescent="0.25">
      <c r="A10" s="34" t="s">
        <v>104</v>
      </c>
      <c r="B10" s="32"/>
      <c r="C10" s="32"/>
      <c r="D10" s="33"/>
    </row>
    <row r="11" spans="1:4" ht="24.75" customHeight="1" x14ac:dyDescent="0.25">
      <c r="A11" s="125"/>
      <c r="B11" s="126"/>
      <c r="C11" s="126"/>
      <c r="D11" s="127"/>
    </row>
    <row r="12" spans="1:4" ht="33.75" customHeight="1" thickBot="1" x14ac:dyDescent="0.3">
      <c r="A12" s="128"/>
      <c r="B12" s="129"/>
      <c r="C12" s="129"/>
      <c r="D12" s="130"/>
    </row>
    <row r="13" spans="1:4" x14ac:dyDescent="0.25">
      <c r="A13" s="120" t="s">
        <v>0</v>
      </c>
      <c r="B13" s="120"/>
      <c r="C13" s="120"/>
      <c r="D13" s="120"/>
    </row>
    <row r="14" spans="1:4" ht="30" x14ac:dyDescent="0.25">
      <c r="A14" s="3" t="s">
        <v>1</v>
      </c>
      <c r="B14" s="2" t="s">
        <v>3</v>
      </c>
      <c r="C14" s="2" t="s">
        <v>49</v>
      </c>
      <c r="D14" s="84" t="s">
        <v>2</v>
      </c>
    </row>
    <row r="15" spans="1:4" x14ac:dyDescent="0.25">
      <c r="A15" s="39"/>
      <c r="B15" s="40"/>
      <c r="C15" s="42"/>
      <c r="D15" s="42"/>
    </row>
    <row r="16" spans="1:4" x14ac:dyDescent="0.25">
      <c r="A16" s="39"/>
      <c r="B16" s="40"/>
      <c r="C16" s="42"/>
      <c r="D16" s="42"/>
    </row>
    <row r="17" spans="1:4" x14ac:dyDescent="0.25">
      <c r="A17" s="39"/>
      <c r="B17" s="40"/>
      <c r="C17" s="42"/>
      <c r="D17" s="42"/>
    </row>
    <row r="18" spans="1:4" x14ac:dyDescent="0.25">
      <c r="A18" s="39"/>
      <c r="B18" s="40"/>
      <c r="C18" s="42"/>
      <c r="D18" s="42"/>
    </row>
    <row r="19" spans="1:4" x14ac:dyDescent="0.25">
      <c r="A19" s="39"/>
      <c r="B19" s="40"/>
      <c r="C19" s="42"/>
      <c r="D19" s="42"/>
    </row>
    <row r="20" spans="1:4" x14ac:dyDescent="0.25">
      <c r="A20" s="39"/>
      <c r="B20" s="40"/>
      <c r="C20" s="43"/>
      <c r="D20" s="42"/>
    </row>
    <row r="21" spans="1:4" ht="15.75" thickBot="1" x14ac:dyDescent="0.3">
      <c r="A21" s="36"/>
      <c r="B21" s="41"/>
      <c r="C21" s="44"/>
      <c r="D21" s="85"/>
    </row>
    <row r="22" spans="1:4" ht="15" customHeight="1" x14ac:dyDescent="0.25">
      <c r="A22" s="34" t="s">
        <v>48</v>
      </c>
      <c r="B22" s="37"/>
      <c r="C22" s="37"/>
      <c r="D22" s="37"/>
    </row>
    <row r="23" spans="1:4" ht="47.25" customHeight="1" thickBot="1" x14ac:dyDescent="0.3">
      <c r="A23" s="118"/>
      <c r="B23" s="119"/>
      <c r="C23" s="119"/>
      <c r="D23" s="119"/>
    </row>
    <row r="24" spans="1:4" ht="15.75" thickBot="1" x14ac:dyDescent="0.3">
      <c r="A24" s="83" t="s">
        <v>97</v>
      </c>
      <c r="B24" s="31"/>
      <c r="C24" s="31"/>
      <c r="D24" s="31"/>
    </row>
    <row r="25" spans="1:4" x14ac:dyDescent="0.25">
      <c r="A25" s="34" t="s">
        <v>98</v>
      </c>
      <c r="B25" s="37"/>
      <c r="C25" s="37"/>
      <c r="D25" s="38"/>
    </row>
    <row r="26" spans="1:4" x14ac:dyDescent="0.25">
      <c r="A26" s="112"/>
      <c r="B26" s="113"/>
      <c r="C26" s="113"/>
      <c r="D26" s="114"/>
    </row>
    <row r="27" spans="1:4" x14ac:dyDescent="0.25">
      <c r="A27" s="112"/>
      <c r="B27" s="113"/>
      <c r="C27" s="113"/>
      <c r="D27" s="114"/>
    </row>
    <row r="28" spans="1:4" ht="15.75" thickBot="1" x14ac:dyDescent="0.3">
      <c r="A28" s="115"/>
      <c r="B28" s="116"/>
      <c r="C28" s="116"/>
      <c r="D28" s="117"/>
    </row>
  </sheetData>
  <mergeCells count="8">
    <mergeCell ref="A1:D2"/>
    <mergeCell ref="A26:D28"/>
    <mergeCell ref="A23:D23"/>
    <mergeCell ref="A13:D13"/>
    <mergeCell ref="A5:D5"/>
    <mergeCell ref="A4:D4"/>
    <mergeCell ref="A7:D9"/>
    <mergeCell ref="A11:D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2"/>
  <sheetViews>
    <sheetView topLeftCell="A58" zoomScaleNormal="100" workbookViewId="0">
      <selection activeCell="C11" sqref="C11"/>
    </sheetView>
  </sheetViews>
  <sheetFormatPr defaultRowHeight="15" x14ac:dyDescent="0.25"/>
  <cols>
    <col min="1" max="1" width="26.140625" customWidth="1"/>
    <col min="2" max="6" width="9.5703125" bestFit="1" customWidth="1"/>
    <col min="7" max="7" width="9.42578125" customWidth="1"/>
    <col min="9" max="9" width="35.5703125" customWidth="1"/>
  </cols>
  <sheetData>
    <row r="1" spans="1:11" x14ac:dyDescent="0.25">
      <c r="A1" s="136" t="s">
        <v>53</v>
      </c>
      <c r="B1" s="136"/>
      <c r="C1" s="136"/>
      <c r="D1" s="136"/>
      <c r="E1" s="136"/>
      <c r="F1" s="136"/>
      <c r="G1" s="136"/>
      <c r="H1" s="55"/>
    </row>
    <row r="2" spans="1:11" x14ac:dyDescent="0.25">
      <c r="A2" s="136" t="s">
        <v>83</v>
      </c>
      <c r="B2" s="136"/>
      <c r="C2" s="136"/>
      <c r="D2" s="136"/>
      <c r="E2" s="136"/>
      <c r="F2" s="136"/>
      <c r="G2" s="136"/>
      <c r="H2" s="55"/>
    </row>
    <row r="3" spans="1:11" x14ac:dyDescent="0.25">
      <c r="A3" s="61" t="s">
        <v>82</v>
      </c>
      <c r="B3" s="10" t="s">
        <v>52</v>
      </c>
      <c r="C3" s="10" t="s">
        <v>65</v>
      </c>
      <c r="D3" s="10" t="s">
        <v>91</v>
      </c>
      <c r="E3" s="10" t="s">
        <v>95</v>
      </c>
      <c r="F3" s="10" t="s">
        <v>99</v>
      </c>
      <c r="G3" s="10" t="s">
        <v>101</v>
      </c>
      <c r="H3" s="10" t="s">
        <v>102</v>
      </c>
    </row>
    <row r="4" spans="1:11" x14ac:dyDescent="0.25">
      <c r="A4" s="55"/>
      <c r="B4" s="63"/>
      <c r="C4" s="63"/>
      <c r="D4" s="63"/>
      <c r="E4" s="63"/>
      <c r="F4" s="63"/>
      <c r="G4" s="63"/>
      <c r="H4" s="55"/>
    </row>
    <row r="5" spans="1:11" x14ac:dyDescent="0.25">
      <c r="A5" s="55"/>
      <c r="B5" s="63"/>
      <c r="C5" s="63"/>
      <c r="D5" s="63"/>
      <c r="E5" s="63"/>
      <c r="F5" s="63"/>
      <c r="G5" s="63"/>
      <c r="H5" s="55"/>
    </row>
    <row r="6" spans="1:11" ht="15.75" thickBot="1" x14ac:dyDescent="0.3">
      <c r="A6" s="55"/>
      <c r="B6" s="63"/>
      <c r="C6" s="63"/>
      <c r="D6" s="63"/>
      <c r="E6" s="63"/>
      <c r="F6" s="63"/>
      <c r="G6" s="63"/>
      <c r="H6" s="55"/>
    </row>
    <row r="7" spans="1:11" ht="15.75" thickBot="1" x14ac:dyDescent="0.3">
      <c r="A7" s="62" t="s">
        <v>66</v>
      </c>
      <c r="B7" s="64">
        <f>SUM(B4:B6)</f>
        <v>0</v>
      </c>
      <c r="C7" s="64">
        <f t="shared" ref="C7:H7" si="0">SUM(C4:C6)</f>
        <v>0</v>
      </c>
      <c r="D7" s="64">
        <f t="shared" si="0"/>
        <v>0</v>
      </c>
      <c r="E7" s="64">
        <f t="shared" si="0"/>
        <v>0</v>
      </c>
      <c r="F7" s="64">
        <f t="shared" si="0"/>
        <v>0</v>
      </c>
      <c r="G7" s="64">
        <f t="shared" si="0"/>
        <v>0</v>
      </c>
      <c r="H7" s="65">
        <f t="shared" si="0"/>
        <v>0</v>
      </c>
    </row>
    <row r="8" spans="1:11" x14ac:dyDescent="0.25">
      <c r="A8" s="55"/>
      <c r="B8" s="55"/>
      <c r="C8" s="55"/>
      <c r="D8" s="55"/>
      <c r="E8" s="55"/>
      <c r="F8" s="55"/>
      <c r="G8" s="55"/>
      <c r="H8" s="55"/>
    </row>
    <row r="9" spans="1:11" s="4" customFormat="1" ht="90" customHeight="1" x14ac:dyDescent="0.25">
      <c r="A9" s="136" t="s">
        <v>77</v>
      </c>
      <c r="B9" s="136"/>
      <c r="C9" s="136"/>
      <c r="D9" s="136"/>
      <c r="E9" s="136"/>
      <c r="F9" s="136"/>
      <c r="G9" s="136"/>
      <c r="H9" s="55"/>
      <c r="I9" s="45" t="s">
        <v>54</v>
      </c>
    </row>
    <row r="10" spans="1:11" s="4" customFormat="1" ht="30" customHeight="1" x14ac:dyDescent="0.25">
      <c r="A10" s="134" t="s">
        <v>64</v>
      </c>
      <c r="B10" s="134"/>
      <c r="C10" s="111">
        <v>0.03</v>
      </c>
      <c r="D10" s="45"/>
      <c r="E10" s="45"/>
      <c r="F10" s="45"/>
      <c r="G10" s="45"/>
      <c r="H10" s="55"/>
      <c r="I10" s="135"/>
      <c r="J10" s="135"/>
      <c r="K10" s="135"/>
    </row>
    <row r="11" spans="1:11" x14ac:dyDescent="0.25">
      <c r="A11" s="1" t="s">
        <v>59</v>
      </c>
      <c r="B11" s="10" t="s">
        <v>52</v>
      </c>
      <c r="C11" s="10" t="s">
        <v>65</v>
      </c>
      <c r="D11" s="10" t="s">
        <v>91</v>
      </c>
      <c r="E11" s="10" t="s">
        <v>95</v>
      </c>
      <c r="F11" s="10" t="s">
        <v>99</v>
      </c>
      <c r="G11" s="10" t="s">
        <v>101</v>
      </c>
      <c r="H11" s="10" t="s">
        <v>102</v>
      </c>
    </row>
    <row r="12" spans="1:11" x14ac:dyDescent="0.25">
      <c r="A12" s="46"/>
      <c r="B12" s="47"/>
      <c r="C12" s="47">
        <f>B12+(B12*C10)</f>
        <v>0</v>
      </c>
      <c r="D12" s="47">
        <f>C12+(C12*C10)</f>
        <v>0</v>
      </c>
      <c r="E12" s="47">
        <f>D12+(D12*C10)</f>
        <v>0</v>
      </c>
      <c r="F12" s="47">
        <f>E12+(E12*C10)</f>
        <v>0</v>
      </c>
      <c r="G12" s="47">
        <f>F12+(F12*C10)</f>
        <v>0</v>
      </c>
      <c r="H12" s="47">
        <f>G12+(G12*C10)</f>
        <v>0</v>
      </c>
      <c r="I12" s="46"/>
    </row>
    <row r="13" spans="1:11" x14ac:dyDescent="0.25">
      <c r="A13" s="46"/>
      <c r="B13" s="47"/>
      <c r="C13" s="47">
        <f>B13+(B13*C10)</f>
        <v>0</v>
      </c>
      <c r="D13" s="47">
        <f>C13+(C13*C10)</f>
        <v>0</v>
      </c>
      <c r="E13" s="47">
        <f>D13+(D13*C10)</f>
        <v>0</v>
      </c>
      <c r="F13" s="47">
        <f>E13+(E13*C10)</f>
        <v>0</v>
      </c>
      <c r="G13" s="47">
        <f>F13+(F13*C10)</f>
        <v>0</v>
      </c>
      <c r="H13" s="47">
        <f>G13+(G13*C10)</f>
        <v>0</v>
      </c>
      <c r="I13" s="46"/>
    </row>
    <row r="14" spans="1:11" x14ac:dyDescent="0.25">
      <c r="A14" s="46"/>
      <c r="B14" s="47"/>
      <c r="C14" s="47">
        <f>B14+(B14*C10)</f>
        <v>0</v>
      </c>
      <c r="D14" s="47">
        <f>C14+(C14*C10)</f>
        <v>0</v>
      </c>
      <c r="E14" s="47">
        <f>D14+(D14*C10)</f>
        <v>0</v>
      </c>
      <c r="F14" s="47">
        <f>E14+(E14*C10)</f>
        <v>0</v>
      </c>
      <c r="G14" s="47">
        <f>F14+(F14*C10)</f>
        <v>0</v>
      </c>
      <c r="H14" s="47">
        <f>G14+(G14*C10)</f>
        <v>0</v>
      </c>
      <c r="I14" s="46"/>
    </row>
    <row r="15" spans="1:11" x14ac:dyDescent="0.25">
      <c r="A15" s="46"/>
      <c r="B15" s="47"/>
      <c r="C15" s="47">
        <f>B15+(B15*C10)</f>
        <v>0</v>
      </c>
      <c r="D15" s="47">
        <f>C15+(C15*C10)</f>
        <v>0</v>
      </c>
      <c r="E15" s="47">
        <f>D15+(D15*C10)</f>
        <v>0</v>
      </c>
      <c r="F15" s="47">
        <f>E15+(E15*C10)</f>
        <v>0</v>
      </c>
      <c r="G15" s="47">
        <f>F15+(F15*C10)</f>
        <v>0</v>
      </c>
      <c r="H15" s="47">
        <f>G15+(G15*C10)</f>
        <v>0</v>
      </c>
      <c r="I15" s="46"/>
    </row>
    <row r="16" spans="1:11" x14ac:dyDescent="0.25">
      <c r="A16" s="46"/>
      <c r="B16" s="47"/>
      <c r="C16" s="47">
        <f>B16+(B16*C10)</f>
        <v>0</v>
      </c>
      <c r="D16" s="47">
        <f>C16+(C16*C10)</f>
        <v>0</v>
      </c>
      <c r="E16" s="47">
        <f>D16+(D16*C10)</f>
        <v>0</v>
      </c>
      <c r="F16" s="47">
        <f>E16+(E16*C10)</f>
        <v>0</v>
      </c>
      <c r="G16" s="47">
        <f>F16+(F16*C10)</f>
        <v>0</v>
      </c>
      <c r="H16" s="47">
        <f>G16+(G16*C10)</f>
        <v>0</v>
      </c>
      <c r="I16" s="46"/>
    </row>
    <row r="17" spans="1:9" x14ac:dyDescent="0.25">
      <c r="A17" s="46"/>
      <c r="B17" s="47"/>
      <c r="C17" s="47">
        <f>B17+(B17*C10)</f>
        <v>0</v>
      </c>
      <c r="D17" s="47">
        <f>C17+(C17*C10)</f>
        <v>0</v>
      </c>
      <c r="E17" s="47">
        <f>D17+(D17*C10)</f>
        <v>0</v>
      </c>
      <c r="F17" s="47">
        <f>E17+(E17*C10)</f>
        <v>0</v>
      </c>
      <c r="G17" s="47">
        <f>F17+(F17*C10)</f>
        <v>0</v>
      </c>
      <c r="H17" s="47">
        <f>G17+(G17*C10)</f>
        <v>0</v>
      </c>
      <c r="I17" s="46"/>
    </row>
    <row r="18" spans="1:9" x14ac:dyDescent="0.25">
      <c r="A18" s="46"/>
      <c r="B18" s="47"/>
      <c r="C18" s="47">
        <f>B18+(B18*C10)</f>
        <v>0</v>
      </c>
      <c r="D18" s="47">
        <f>C18+(C18*C10)</f>
        <v>0</v>
      </c>
      <c r="E18" s="47">
        <f>D18+(D18*C10)</f>
        <v>0</v>
      </c>
      <c r="F18" s="47">
        <f>E18+(E18*C10)</f>
        <v>0</v>
      </c>
      <c r="G18" s="47">
        <f>F18+(F18*C10)</f>
        <v>0</v>
      </c>
      <c r="H18" s="47">
        <f>G18+(G18*C10)</f>
        <v>0</v>
      </c>
      <c r="I18" s="46"/>
    </row>
    <row r="19" spans="1:9" x14ac:dyDescent="0.25">
      <c r="A19" s="46"/>
      <c r="B19" s="47"/>
      <c r="C19" s="47">
        <f>B19+(B19*C10)</f>
        <v>0</v>
      </c>
      <c r="D19" s="47">
        <f>C19+(C19*C10)</f>
        <v>0</v>
      </c>
      <c r="E19" s="47">
        <f>D19+(D19*C10)</f>
        <v>0</v>
      </c>
      <c r="F19" s="47">
        <f>E19+(E19*C10)</f>
        <v>0</v>
      </c>
      <c r="G19" s="47">
        <f>F19+(F19*C10)</f>
        <v>0</v>
      </c>
      <c r="H19" s="47">
        <f>G19+(G19*C10)</f>
        <v>0</v>
      </c>
      <c r="I19" s="46"/>
    </row>
    <row r="20" spans="1:9" x14ac:dyDescent="0.25">
      <c r="A20" s="46"/>
      <c r="B20" s="47"/>
      <c r="C20" s="47">
        <f>B20+(B20*C10)</f>
        <v>0</v>
      </c>
      <c r="D20" s="47">
        <f>C20+(C20*C10)</f>
        <v>0</v>
      </c>
      <c r="E20" s="47">
        <f>D20+(D20*C10)</f>
        <v>0</v>
      </c>
      <c r="F20" s="47">
        <f>E20+(E20*C10)</f>
        <v>0</v>
      </c>
      <c r="G20" s="47">
        <f>F20+(F20*C10)</f>
        <v>0</v>
      </c>
      <c r="H20" s="47">
        <f>G20+(G20*C10)</f>
        <v>0</v>
      </c>
      <c r="I20" s="46"/>
    </row>
    <row r="21" spans="1:9" ht="15.75" thickBot="1" x14ac:dyDescent="0.3">
      <c r="A21" s="46"/>
      <c r="B21" s="47"/>
      <c r="C21" s="47">
        <f>B21+(B21*C10)</f>
        <v>0</v>
      </c>
      <c r="D21" s="47">
        <f>C21+(C21*C10)</f>
        <v>0</v>
      </c>
      <c r="E21" s="47">
        <f>D21+(D21*C10)</f>
        <v>0</v>
      </c>
      <c r="F21" s="47">
        <f>E21+(E21*C10)</f>
        <v>0</v>
      </c>
      <c r="G21" s="47">
        <f>F21+(F21*C10)</f>
        <v>0</v>
      </c>
      <c r="H21" s="47">
        <f>G21+(G21*C10)</f>
        <v>0</v>
      </c>
      <c r="I21" s="46"/>
    </row>
    <row r="22" spans="1:9" ht="15.75" thickBot="1" x14ac:dyDescent="0.3">
      <c r="A22" s="48" t="s">
        <v>58</v>
      </c>
      <c r="B22" s="49">
        <f>SUM(B12:B21)</f>
        <v>0</v>
      </c>
      <c r="C22" s="49">
        <f t="shared" ref="C22:H22" si="1">SUM(C12:C21)</f>
        <v>0</v>
      </c>
      <c r="D22" s="49">
        <f>SUM(D12:D21)</f>
        <v>0</v>
      </c>
      <c r="E22" s="49">
        <f t="shared" si="1"/>
        <v>0</v>
      </c>
      <c r="F22" s="49">
        <f t="shared" si="1"/>
        <v>0</v>
      </c>
      <c r="G22" s="49">
        <f t="shared" si="1"/>
        <v>0</v>
      </c>
      <c r="H22" s="50">
        <f t="shared" si="1"/>
        <v>0</v>
      </c>
      <c r="I22" s="46"/>
    </row>
    <row r="23" spans="1:9" x14ac:dyDescent="0.25">
      <c r="A23" s="46"/>
      <c r="B23" s="47"/>
      <c r="C23" s="47"/>
      <c r="D23" s="47"/>
      <c r="E23" s="47"/>
      <c r="F23" s="47"/>
      <c r="G23" s="47"/>
      <c r="H23" s="47"/>
      <c r="I23" s="46"/>
    </row>
    <row r="24" spans="1:9" ht="30" x14ac:dyDescent="0.25">
      <c r="A24" s="51" t="s">
        <v>60</v>
      </c>
      <c r="B24" s="10" t="s">
        <v>52</v>
      </c>
      <c r="C24" s="10" t="s">
        <v>65</v>
      </c>
      <c r="D24" s="10" t="s">
        <v>91</v>
      </c>
      <c r="E24" s="10" t="s">
        <v>95</v>
      </c>
      <c r="F24" s="10" t="s">
        <v>99</v>
      </c>
      <c r="G24" s="10" t="s">
        <v>101</v>
      </c>
      <c r="H24" s="10" t="s">
        <v>102</v>
      </c>
      <c r="I24" s="46"/>
    </row>
    <row r="25" spans="1:9" x14ac:dyDescent="0.25">
      <c r="A25" s="46"/>
      <c r="B25" s="47"/>
      <c r="C25" s="47"/>
      <c r="D25" s="47"/>
      <c r="E25" s="47"/>
      <c r="F25" s="47"/>
      <c r="G25" s="47"/>
      <c r="H25" s="47"/>
      <c r="I25" s="46"/>
    </row>
    <row r="26" spans="1:9" x14ac:dyDescent="0.25">
      <c r="A26" s="46"/>
      <c r="B26" s="47"/>
      <c r="C26" s="47"/>
      <c r="D26" s="47"/>
      <c r="E26" s="47"/>
      <c r="F26" s="47"/>
      <c r="G26" s="47"/>
      <c r="H26" s="47"/>
      <c r="I26" s="46"/>
    </row>
    <row r="27" spans="1:9" x14ac:dyDescent="0.25">
      <c r="A27" s="46"/>
      <c r="B27" s="47"/>
      <c r="C27" s="47"/>
      <c r="D27" s="47"/>
      <c r="E27" s="47"/>
      <c r="F27" s="47"/>
      <c r="G27" s="47"/>
      <c r="H27" s="47"/>
      <c r="I27" s="46"/>
    </row>
    <row r="28" spans="1:9" x14ac:dyDescent="0.25">
      <c r="A28" s="46"/>
      <c r="B28" s="47"/>
      <c r="C28" s="47"/>
      <c r="D28" s="47"/>
      <c r="E28" s="47"/>
      <c r="F28" s="47"/>
      <c r="G28" s="47"/>
      <c r="H28" s="47"/>
      <c r="I28" s="46"/>
    </row>
    <row r="29" spans="1:9" x14ac:dyDescent="0.25">
      <c r="A29" s="46"/>
      <c r="B29" s="47"/>
      <c r="C29" s="47"/>
      <c r="D29" s="47"/>
      <c r="E29" s="47"/>
      <c r="F29" s="47"/>
      <c r="G29" s="47"/>
      <c r="H29" s="47"/>
      <c r="I29" s="46"/>
    </row>
    <row r="30" spans="1:9" x14ac:dyDescent="0.25">
      <c r="A30" s="46"/>
      <c r="B30" s="47"/>
      <c r="C30" s="47"/>
      <c r="D30" s="47"/>
      <c r="E30" s="47"/>
      <c r="F30" s="47"/>
      <c r="G30" s="47"/>
      <c r="H30" s="47"/>
      <c r="I30" s="46"/>
    </row>
    <row r="31" spans="1:9" ht="15.75" thickBot="1" x14ac:dyDescent="0.3">
      <c r="A31" s="46"/>
      <c r="B31" s="47"/>
      <c r="C31" s="47"/>
      <c r="D31" s="47"/>
      <c r="E31" s="47"/>
      <c r="F31" s="47"/>
      <c r="G31" s="47"/>
      <c r="H31" s="47"/>
      <c r="I31" s="46"/>
    </row>
    <row r="32" spans="1:9" ht="30.75" thickBot="1" x14ac:dyDescent="0.3">
      <c r="A32" s="48" t="s">
        <v>61</v>
      </c>
      <c r="B32" s="49">
        <f>SUM(B25:B31)</f>
        <v>0</v>
      </c>
      <c r="C32" s="49">
        <f t="shared" ref="C32:H32" si="2">SUM(C25:C31)</f>
        <v>0</v>
      </c>
      <c r="D32" s="49">
        <f t="shared" si="2"/>
        <v>0</v>
      </c>
      <c r="E32" s="49">
        <f t="shared" si="2"/>
        <v>0</v>
      </c>
      <c r="F32" s="49">
        <f t="shared" si="2"/>
        <v>0</v>
      </c>
      <c r="G32" s="49">
        <f t="shared" si="2"/>
        <v>0</v>
      </c>
      <c r="H32" s="50">
        <f t="shared" si="2"/>
        <v>0</v>
      </c>
      <c r="I32" s="46"/>
    </row>
    <row r="34" spans="1:9" x14ac:dyDescent="0.25">
      <c r="A34" s="133" t="s">
        <v>86</v>
      </c>
      <c r="B34" s="133"/>
      <c r="C34" s="133"/>
      <c r="D34" s="133"/>
      <c r="E34" s="133"/>
      <c r="F34" s="133"/>
      <c r="G34" s="133"/>
      <c r="H34" s="133"/>
      <c r="I34" t="s">
        <v>84</v>
      </c>
    </row>
    <row r="35" spans="1:9" x14ac:dyDescent="0.25">
      <c r="A35" s="76" t="s">
        <v>87</v>
      </c>
      <c r="B35" s="10" t="s">
        <v>52</v>
      </c>
      <c r="C35" s="10" t="s">
        <v>65</v>
      </c>
      <c r="D35" s="10" t="s">
        <v>91</v>
      </c>
      <c r="E35" s="10" t="s">
        <v>95</v>
      </c>
      <c r="F35" s="10" t="s">
        <v>99</v>
      </c>
      <c r="G35" s="10" t="s">
        <v>101</v>
      </c>
      <c r="H35" s="10" t="s">
        <v>102</v>
      </c>
    </row>
    <row r="36" spans="1:9" x14ac:dyDescent="0.25">
      <c r="B36" s="47"/>
      <c r="C36" s="47"/>
      <c r="D36" s="47"/>
      <c r="E36" s="47"/>
      <c r="F36" s="47"/>
      <c r="G36" s="47"/>
      <c r="H36" s="47"/>
    </row>
    <row r="37" spans="1:9" x14ac:dyDescent="0.25">
      <c r="B37" s="47"/>
      <c r="C37" s="47"/>
      <c r="D37" s="47"/>
      <c r="E37" s="47"/>
      <c r="F37" s="47"/>
      <c r="G37" s="47"/>
      <c r="H37" s="47"/>
    </row>
    <row r="38" spans="1:9" x14ac:dyDescent="0.25">
      <c r="B38" s="47"/>
      <c r="C38" s="47"/>
      <c r="D38" s="47"/>
      <c r="E38" s="47"/>
      <c r="F38" s="47"/>
      <c r="G38" s="47"/>
      <c r="H38" s="47"/>
    </row>
    <row r="39" spans="1:9" x14ac:dyDescent="0.25">
      <c r="B39" s="47"/>
      <c r="C39" s="47"/>
      <c r="D39" s="47"/>
      <c r="E39" s="47"/>
      <c r="F39" s="47"/>
      <c r="G39" s="47"/>
      <c r="H39" s="47"/>
    </row>
    <row r="40" spans="1:9" ht="15.75" thickBot="1" x14ac:dyDescent="0.3">
      <c r="B40" s="47"/>
      <c r="C40" s="47"/>
      <c r="D40" s="47"/>
      <c r="E40" s="47"/>
      <c r="F40" s="47"/>
      <c r="G40" s="47"/>
      <c r="H40" s="47"/>
    </row>
    <row r="41" spans="1:9" ht="15.75" thickBot="1" x14ac:dyDescent="0.3">
      <c r="A41" s="86" t="s">
        <v>88</v>
      </c>
      <c r="B41" s="49">
        <f>SUM(B36:B40)</f>
        <v>0</v>
      </c>
      <c r="C41" s="49">
        <f t="shared" ref="C41:H41" si="3">SUM(C36:C40)</f>
        <v>0</v>
      </c>
      <c r="D41" s="49">
        <f t="shared" si="3"/>
        <v>0</v>
      </c>
      <c r="E41" s="49">
        <f t="shared" si="3"/>
        <v>0</v>
      </c>
      <c r="F41" s="49">
        <f t="shared" si="3"/>
        <v>0</v>
      </c>
      <c r="G41" s="49">
        <f t="shared" si="3"/>
        <v>0</v>
      </c>
      <c r="H41" s="49">
        <f t="shared" si="3"/>
        <v>0</v>
      </c>
    </row>
    <row r="43" spans="1:9" ht="45" x14ac:dyDescent="0.25">
      <c r="A43" s="133" t="s">
        <v>68</v>
      </c>
      <c r="B43" s="133"/>
      <c r="C43" s="133"/>
      <c r="D43" s="133"/>
      <c r="E43" s="133"/>
      <c r="F43" s="133"/>
      <c r="G43" s="133"/>
      <c r="H43" s="56"/>
      <c r="I43" s="46" t="s">
        <v>69</v>
      </c>
    </row>
    <row r="44" spans="1:9" ht="30" x14ac:dyDescent="0.25">
      <c r="A44" s="51" t="s">
        <v>85</v>
      </c>
      <c r="B44" s="10" t="s">
        <v>52</v>
      </c>
      <c r="C44" s="10" t="s">
        <v>65</v>
      </c>
      <c r="D44" s="10" t="s">
        <v>91</v>
      </c>
      <c r="E44" s="10" t="s">
        <v>95</v>
      </c>
      <c r="F44" s="10" t="s">
        <v>99</v>
      </c>
      <c r="G44" s="10" t="s">
        <v>101</v>
      </c>
      <c r="H44" s="10" t="s">
        <v>102</v>
      </c>
    </row>
    <row r="45" spans="1:9" x14ac:dyDescent="0.25">
      <c r="B45" s="47"/>
      <c r="C45" s="47"/>
      <c r="D45" s="47"/>
      <c r="E45" s="47"/>
      <c r="F45" s="47"/>
      <c r="G45" s="47"/>
      <c r="H45" s="47"/>
    </row>
    <row r="46" spans="1:9" x14ac:dyDescent="0.25">
      <c r="B46" s="47"/>
      <c r="C46" s="47"/>
      <c r="D46" s="47"/>
      <c r="E46" s="47"/>
      <c r="F46" s="47"/>
      <c r="G46" s="47"/>
      <c r="H46" s="47"/>
    </row>
    <row r="47" spans="1:9" x14ac:dyDescent="0.25">
      <c r="B47" s="47"/>
      <c r="C47" s="47"/>
      <c r="D47" s="47"/>
      <c r="E47" s="47"/>
      <c r="F47" s="47"/>
      <c r="G47" s="47"/>
      <c r="H47" s="47"/>
    </row>
    <row r="48" spans="1:9" ht="15.75" thickBot="1" x14ac:dyDescent="0.3">
      <c r="B48" s="47"/>
      <c r="C48" s="47"/>
      <c r="D48" s="47"/>
      <c r="E48" s="47"/>
      <c r="F48" s="47"/>
      <c r="G48" s="47"/>
      <c r="H48" s="47"/>
    </row>
    <row r="49" spans="1:9" ht="15.75" thickBot="1" x14ac:dyDescent="0.3">
      <c r="A49" s="72" t="s">
        <v>72</v>
      </c>
      <c r="B49" s="49">
        <f>SUM(B45:B48)</f>
        <v>0</v>
      </c>
      <c r="C49" s="49">
        <f t="shared" ref="C49:H49" si="4">SUM(C45:C48)</f>
        <v>0</v>
      </c>
      <c r="D49" s="49">
        <f t="shared" si="4"/>
        <v>0</v>
      </c>
      <c r="E49" s="49">
        <f t="shared" si="4"/>
        <v>0</v>
      </c>
      <c r="F49" s="49">
        <f t="shared" si="4"/>
        <v>0</v>
      </c>
      <c r="G49" s="49">
        <f t="shared" si="4"/>
        <v>0</v>
      </c>
      <c r="H49" s="50">
        <f t="shared" si="4"/>
        <v>0</v>
      </c>
    </row>
    <row r="51" spans="1:9" x14ac:dyDescent="0.25">
      <c r="A51" s="133" t="s">
        <v>56</v>
      </c>
      <c r="B51" s="133"/>
      <c r="C51" s="133"/>
      <c r="D51" s="133"/>
      <c r="E51" s="133"/>
      <c r="F51" s="133"/>
      <c r="G51" s="133"/>
      <c r="H51" s="56"/>
    </row>
    <row r="52" spans="1:9" x14ac:dyDescent="0.25">
      <c r="A52" s="1" t="s">
        <v>57</v>
      </c>
      <c r="B52" s="10" t="s">
        <v>52</v>
      </c>
      <c r="C52" s="10" t="s">
        <v>65</v>
      </c>
      <c r="D52" s="10" t="s">
        <v>91</v>
      </c>
      <c r="E52" s="10" t="s">
        <v>95</v>
      </c>
      <c r="F52" s="10" t="s">
        <v>99</v>
      </c>
      <c r="G52" s="10" t="s">
        <v>101</v>
      </c>
      <c r="H52" s="10" t="s">
        <v>102</v>
      </c>
    </row>
    <row r="53" spans="1:9" x14ac:dyDescent="0.25">
      <c r="A53" s="46"/>
      <c r="B53" s="47"/>
      <c r="C53" s="47"/>
      <c r="D53" s="47"/>
      <c r="E53" s="47"/>
      <c r="F53" s="47"/>
      <c r="G53" s="47"/>
      <c r="H53" s="47"/>
    </row>
    <row r="54" spans="1:9" x14ac:dyDescent="0.25">
      <c r="A54" s="46"/>
      <c r="B54" s="47"/>
      <c r="C54" s="47"/>
      <c r="D54" s="47"/>
      <c r="E54" s="47"/>
      <c r="F54" s="47"/>
      <c r="G54" s="47"/>
      <c r="H54" s="47"/>
    </row>
    <row r="55" spans="1:9" x14ac:dyDescent="0.25">
      <c r="A55" s="46"/>
      <c r="B55" s="47"/>
      <c r="C55" s="47"/>
      <c r="D55" s="47"/>
      <c r="E55" s="47"/>
      <c r="F55" s="47"/>
      <c r="G55" s="47"/>
      <c r="H55" s="47"/>
    </row>
    <row r="56" spans="1:9" x14ac:dyDescent="0.25">
      <c r="A56" s="46"/>
      <c r="B56" s="47"/>
      <c r="C56" s="47"/>
      <c r="D56" s="47"/>
      <c r="E56" s="47"/>
      <c r="F56" s="47"/>
      <c r="G56" s="47"/>
      <c r="H56" s="47"/>
    </row>
    <row r="57" spans="1:9" ht="15.75" thickBot="1" x14ac:dyDescent="0.3">
      <c r="A57" s="46"/>
      <c r="B57" s="47"/>
      <c r="C57" s="47"/>
      <c r="D57" s="47"/>
      <c r="E57" s="47"/>
      <c r="F57" s="47"/>
      <c r="G57" s="47"/>
      <c r="H57" s="47"/>
    </row>
    <row r="58" spans="1:9" ht="30.75" thickBot="1" x14ac:dyDescent="0.3">
      <c r="A58" s="48" t="s">
        <v>71</v>
      </c>
      <c r="B58" s="49">
        <f>SUM(B53:B57)</f>
        <v>0</v>
      </c>
      <c r="C58" s="49">
        <f t="shared" ref="C58:H58" si="5">SUM(C53:C57)</f>
        <v>0</v>
      </c>
      <c r="D58" s="49">
        <f t="shared" si="5"/>
        <v>0</v>
      </c>
      <c r="E58" s="49">
        <f t="shared" si="5"/>
        <v>0</v>
      </c>
      <c r="F58" s="49">
        <f t="shared" si="5"/>
        <v>0</v>
      </c>
      <c r="G58" s="49">
        <f t="shared" si="5"/>
        <v>0</v>
      </c>
      <c r="H58" s="50">
        <f t="shared" si="5"/>
        <v>0</v>
      </c>
    </row>
    <row r="59" spans="1:9" x14ac:dyDescent="0.25">
      <c r="A59" s="60"/>
      <c r="B59" s="59"/>
      <c r="C59" s="59"/>
      <c r="D59" s="59"/>
      <c r="E59" s="59"/>
      <c r="F59" s="59"/>
      <c r="G59" s="59"/>
      <c r="H59" s="59"/>
    </row>
    <row r="60" spans="1:9" ht="30" x14ac:dyDescent="0.25">
      <c r="A60" s="133" t="s">
        <v>73</v>
      </c>
      <c r="B60" s="133"/>
      <c r="C60" s="133"/>
      <c r="D60" s="133"/>
      <c r="E60" s="133"/>
      <c r="F60" s="133"/>
      <c r="G60" s="133"/>
      <c r="H60" s="56"/>
      <c r="I60" s="46" t="s">
        <v>55</v>
      </c>
    </row>
    <row r="61" spans="1:9" x14ac:dyDescent="0.25">
      <c r="A61" s="1" t="s">
        <v>92</v>
      </c>
      <c r="B61" s="10" t="s">
        <v>52</v>
      </c>
      <c r="C61" s="10" t="s">
        <v>65</v>
      </c>
      <c r="D61" s="10" t="s">
        <v>91</v>
      </c>
      <c r="E61" s="10" t="s">
        <v>95</v>
      </c>
      <c r="F61" s="10" t="s">
        <v>99</v>
      </c>
      <c r="G61" s="10" t="s">
        <v>101</v>
      </c>
      <c r="H61" s="10" t="s">
        <v>102</v>
      </c>
    </row>
    <row r="62" spans="1:9" x14ac:dyDescent="0.25">
      <c r="A62" s="46"/>
      <c r="B62" s="47"/>
      <c r="C62" s="47"/>
      <c r="D62" s="47"/>
      <c r="E62" s="47"/>
      <c r="F62" s="47"/>
      <c r="G62" s="47"/>
      <c r="H62" s="47"/>
      <c r="I62" s="60"/>
    </row>
    <row r="63" spans="1:9" x14ac:dyDescent="0.25">
      <c r="A63" s="46"/>
      <c r="B63" s="47"/>
      <c r="C63" s="47"/>
      <c r="D63" s="47"/>
      <c r="E63" s="47"/>
      <c r="F63" s="47"/>
      <c r="G63" s="47"/>
      <c r="H63" s="47"/>
      <c r="I63" s="58"/>
    </row>
    <row r="64" spans="1:9" x14ac:dyDescent="0.25">
      <c r="A64" s="46"/>
      <c r="B64" s="47"/>
      <c r="C64" s="47"/>
      <c r="D64" s="47"/>
      <c r="E64" s="47"/>
      <c r="F64" s="47"/>
      <c r="G64" s="47"/>
      <c r="H64" s="47"/>
      <c r="I64" s="60"/>
    </row>
    <row r="65" spans="1:9" ht="15.75" thickBot="1" x14ac:dyDescent="0.3">
      <c r="A65" s="46"/>
      <c r="B65" s="47"/>
      <c r="C65" s="47"/>
      <c r="D65" s="47"/>
      <c r="E65" s="47"/>
      <c r="F65" s="47"/>
      <c r="G65" s="47"/>
      <c r="H65" s="47"/>
      <c r="I65" s="60"/>
    </row>
    <row r="66" spans="1:9" ht="15.75" thickBot="1" x14ac:dyDescent="0.3">
      <c r="A66" s="48" t="s">
        <v>74</v>
      </c>
      <c r="B66" s="49">
        <f>SUM(B62:B65)</f>
        <v>0</v>
      </c>
      <c r="C66" s="49">
        <f t="shared" ref="C66:H66" si="6">SUM(C62:C65)</f>
        <v>0</v>
      </c>
      <c r="D66" s="49">
        <f t="shared" si="6"/>
        <v>0</v>
      </c>
      <c r="E66" s="49">
        <f t="shared" si="6"/>
        <v>0</v>
      </c>
      <c r="F66" s="49">
        <f t="shared" si="6"/>
        <v>0</v>
      </c>
      <c r="G66" s="49">
        <f t="shared" si="6"/>
        <v>0</v>
      </c>
      <c r="H66" s="50">
        <f t="shared" si="6"/>
        <v>0</v>
      </c>
      <c r="I66" s="46"/>
    </row>
    <row r="67" spans="1:9" x14ac:dyDescent="0.25">
      <c r="A67" s="46"/>
      <c r="I67" s="46"/>
    </row>
    <row r="68" spans="1:9" ht="30" x14ac:dyDescent="0.25">
      <c r="A68" s="133" t="s">
        <v>75</v>
      </c>
      <c r="B68" s="133"/>
      <c r="C68" s="133"/>
      <c r="D68" s="133"/>
      <c r="E68" s="133"/>
      <c r="F68" s="133"/>
      <c r="G68" s="133"/>
      <c r="H68" s="56"/>
      <c r="I68" s="46" t="s">
        <v>55</v>
      </c>
    </row>
    <row r="69" spans="1:9" x14ac:dyDescent="0.25">
      <c r="A69" s="1" t="s">
        <v>93</v>
      </c>
      <c r="B69" s="10" t="s">
        <v>52</v>
      </c>
      <c r="C69" s="10" t="s">
        <v>65</v>
      </c>
      <c r="D69" s="10" t="s">
        <v>91</v>
      </c>
      <c r="E69" s="10" t="s">
        <v>95</v>
      </c>
      <c r="F69" s="10" t="s">
        <v>99</v>
      </c>
      <c r="G69" s="10" t="s">
        <v>101</v>
      </c>
      <c r="H69" s="10" t="s">
        <v>102</v>
      </c>
    </row>
    <row r="70" spans="1:9" x14ac:dyDescent="0.25">
      <c r="A70" s="46"/>
      <c r="B70" s="47"/>
      <c r="C70" s="47"/>
      <c r="D70" s="47"/>
      <c r="E70" s="47"/>
      <c r="F70" s="47"/>
      <c r="G70" s="47"/>
      <c r="H70" s="47"/>
      <c r="I70" s="60"/>
    </row>
    <row r="71" spans="1:9" x14ac:dyDescent="0.25">
      <c r="A71" s="46"/>
      <c r="B71" s="47"/>
      <c r="C71" s="47"/>
      <c r="D71" s="47"/>
      <c r="E71" s="47"/>
      <c r="F71" s="47"/>
      <c r="G71" s="47"/>
      <c r="H71" s="47"/>
      <c r="I71" s="58"/>
    </row>
    <row r="72" spans="1:9" x14ac:dyDescent="0.25">
      <c r="A72" s="46"/>
      <c r="B72" s="47"/>
      <c r="C72" s="47"/>
      <c r="D72" s="47"/>
      <c r="E72" s="47"/>
      <c r="F72" s="47"/>
      <c r="G72" s="47"/>
      <c r="H72" s="47"/>
      <c r="I72" s="60"/>
    </row>
    <row r="73" spans="1:9" ht="15.75" thickBot="1" x14ac:dyDescent="0.3">
      <c r="A73" s="46"/>
      <c r="B73" s="47"/>
      <c r="C73" s="47"/>
      <c r="D73" s="47"/>
      <c r="E73" s="47"/>
      <c r="F73" s="47"/>
      <c r="G73" s="47"/>
      <c r="H73" s="47"/>
      <c r="I73" s="60"/>
    </row>
    <row r="74" spans="1:9" ht="15.75" thickBot="1" x14ac:dyDescent="0.3">
      <c r="A74" s="48" t="s">
        <v>76</v>
      </c>
      <c r="B74" s="49">
        <f>SUM(B70:B73)</f>
        <v>0</v>
      </c>
      <c r="C74" s="49">
        <f t="shared" ref="C74" si="7">SUM(C70:C73)</f>
        <v>0</v>
      </c>
      <c r="D74" s="49">
        <f t="shared" ref="D74" si="8">SUM(D70:D73)</f>
        <v>0</v>
      </c>
      <c r="E74" s="49">
        <f t="shared" ref="E74" si="9">SUM(E70:E73)</f>
        <v>0</v>
      </c>
      <c r="F74" s="49">
        <f t="shared" ref="F74" si="10">SUM(F70:F73)</f>
        <v>0</v>
      </c>
      <c r="G74" s="49">
        <f t="shared" ref="G74" si="11">SUM(G70:G73)</f>
        <v>0</v>
      </c>
      <c r="H74" s="50">
        <f t="shared" ref="H74" si="12">SUM(H70:H73)</f>
        <v>0</v>
      </c>
      <c r="I74" s="46"/>
    </row>
    <row r="76" spans="1:9" x14ac:dyDescent="0.25">
      <c r="A76" s="46"/>
    </row>
    <row r="77" spans="1:9" x14ac:dyDescent="0.25">
      <c r="A77" s="46"/>
      <c r="I77" s="46"/>
    </row>
    <row r="78" spans="1:9" x14ac:dyDescent="0.25">
      <c r="A78" s="46"/>
      <c r="I78" s="46"/>
    </row>
    <row r="79" spans="1:9" x14ac:dyDescent="0.25">
      <c r="A79" s="46"/>
      <c r="I79" s="46"/>
    </row>
    <row r="80" spans="1:9" x14ac:dyDescent="0.25">
      <c r="A80" s="46"/>
      <c r="I80" s="46"/>
    </row>
    <row r="81" spans="1:9" x14ac:dyDescent="0.25">
      <c r="A81" s="46"/>
      <c r="I81" s="46"/>
    </row>
    <row r="82" spans="1:9" x14ac:dyDescent="0.25">
      <c r="A82" s="46"/>
      <c r="I82" s="46"/>
    </row>
  </sheetData>
  <mergeCells count="10">
    <mergeCell ref="A68:G68"/>
    <mergeCell ref="A34:H34"/>
    <mergeCell ref="A10:B10"/>
    <mergeCell ref="I10:K10"/>
    <mergeCell ref="A1:G1"/>
    <mergeCell ref="A9:G9"/>
    <mergeCell ref="A60:G60"/>
    <mergeCell ref="A51:G51"/>
    <mergeCell ref="A2:G2"/>
    <mergeCell ref="A43:G4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topLeftCell="A37" zoomScale="115" zoomScaleNormal="115" workbookViewId="0">
      <selection activeCell="B39" sqref="B39:G39"/>
    </sheetView>
  </sheetViews>
  <sheetFormatPr defaultColWidth="9.140625" defaultRowHeight="15" x14ac:dyDescent="0.25"/>
  <cols>
    <col min="1" max="1" width="27.140625" style="7" customWidth="1"/>
    <col min="2" max="2" width="8.7109375" style="7" customWidth="1"/>
    <col min="3" max="16384" width="9.140625" style="7"/>
  </cols>
  <sheetData>
    <row r="1" spans="1:12" ht="24" thickBot="1" x14ac:dyDescent="0.4">
      <c r="A1" s="17"/>
      <c r="B1" s="17"/>
      <c r="C1" s="17"/>
      <c r="D1" s="17"/>
      <c r="E1" s="17"/>
      <c r="F1" s="17"/>
      <c r="G1" s="17"/>
      <c r="H1" s="17"/>
      <c r="I1" s="17"/>
      <c r="J1" s="17"/>
      <c r="K1" s="17"/>
      <c r="L1" s="17"/>
    </row>
    <row r="2" spans="1:12" ht="32.25" thickBot="1" x14ac:dyDescent="0.4">
      <c r="A2" s="75" t="s">
        <v>94</v>
      </c>
      <c r="B2" s="77"/>
      <c r="C2" s="17"/>
      <c r="D2" s="17"/>
      <c r="E2" s="17"/>
      <c r="F2" s="17"/>
      <c r="G2" s="17"/>
      <c r="H2" s="17"/>
      <c r="I2" s="17"/>
      <c r="J2" s="17"/>
      <c r="K2" s="17"/>
      <c r="L2" s="17"/>
    </row>
    <row r="3" spans="1:12" x14ac:dyDescent="0.25">
      <c r="A3" s="13" t="s">
        <v>17</v>
      </c>
      <c r="B3" s="6" t="s">
        <v>45</v>
      </c>
      <c r="C3" s="6" t="s">
        <v>45</v>
      </c>
      <c r="D3" s="6" t="s">
        <v>45</v>
      </c>
      <c r="E3" s="6" t="s">
        <v>45</v>
      </c>
      <c r="F3" s="6" t="s">
        <v>45</v>
      </c>
      <c r="G3" s="57" t="s">
        <v>45</v>
      </c>
    </row>
    <row r="4" spans="1:12" x14ac:dyDescent="0.25">
      <c r="A4" s="18" t="s">
        <v>18</v>
      </c>
      <c r="B4" s="10" t="s">
        <v>65</v>
      </c>
      <c r="C4" s="10" t="s">
        <v>91</v>
      </c>
      <c r="D4" s="10" t="s">
        <v>95</v>
      </c>
      <c r="E4" s="10" t="s">
        <v>99</v>
      </c>
      <c r="F4" s="10" t="s">
        <v>101</v>
      </c>
      <c r="G4" s="10" t="s">
        <v>102</v>
      </c>
    </row>
    <row r="5" spans="1:12" x14ac:dyDescent="0.25">
      <c r="A5" s="19" t="s">
        <v>19</v>
      </c>
      <c r="B5" s="20"/>
      <c r="C5" s="20"/>
      <c r="D5" s="20"/>
      <c r="E5" s="20"/>
      <c r="F5" s="20"/>
      <c r="G5" s="20"/>
    </row>
    <row r="6" spans="1:12" x14ac:dyDescent="0.25">
      <c r="A6" s="7" t="s">
        <v>20</v>
      </c>
      <c r="B6" s="29"/>
      <c r="C6" s="29">
        <f>B5*B17</f>
        <v>0</v>
      </c>
      <c r="D6" s="29">
        <f>C5*B17</f>
        <v>0</v>
      </c>
      <c r="E6" s="29">
        <f>D5*B17</f>
        <v>0</v>
      </c>
      <c r="F6" s="29">
        <f>E5*B17</f>
        <v>0</v>
      </c>
      <c r="G6" s="29">
        <f>F5*B17</f>
        <v>0</v>
      </c>
    </row>
    <row r="7" spans="1:12" x14ac:dyDescent="0.25">
      <c r="A7" s="7" t="s">
        <v>51</v>
      </c>
      <c r="B7" s="29"/>
      <c r="C7" s="29"/>
      <c r="D7" s="29">
        <f>B5*B18</f>
        <v>0</v>
      </c>
      <c r="E7" s="29">
        <f>C5*B18</f>
        <v>0</v>
      </c>
      <c r="F7" s="29">
        <f>D5*B18</f>
        <v>0</v>
      </c>
      <c r="G7" s="29">
        <f>E5*B18</f>
        <v>0</v>
      </c>
    </row>
    <row r="8" spans="1:12" x14ac:dyDescent="0.25">
      <c r="A8" s="7" t="s">
        <v>21</v>
      </c>
      <c r="B8" s="29"/>
      <c r="C8" s="29"/>
      <c r="D8" s="29"/>
      <c r="E8" s="29">
        <f>B5*B19</f>
        <v>0</v>
      </c>
      <c r="F8" s="29">
        <f>C5*B19</f>
        <v>0</v>
      </c>
      <c r="G8" s="29">
        <f>D5*B19</f>
        <v>0</v>
      </c>
    </row>
    <row r="9" spans="1:12" x14ac:dyDescent="0.25">
      <c r="A9" s="7" t="s">
        <v>38</v>
      </c>
      <c r="B9" s="29"/>
      <c r="C9" s="29"/>
      <c r="D9" s="29"/>
      <c r="E9" s="29"/>
      <c r="F9" s="29">
        <f>B5*B20</f>
        <v>0</v>
      </c>
      <c r="G9" s="29">
        <f>C5*B20</f>
        <v>0</v>
      </c>
    </row>
    <row r="10" spans="1:12" x14ac:dyDescent="0.25">
      <c r="A10" s="19" t="s">
        <v>39</v>
      </c>
      <c r="B10" s="21"/>
      <c r="C10" s="21"/>
      <c r="D10" s="21"/>
      <c r="E10" s="21"/>
      <c r="F10" s="21"/>
      <c r="G10" s="21"/>
    </row>
    <row r="11" spans="1:12" x14ac:dyDescent="0.25">
      <c r="A11" s="7" t="s">
        <v>40</v>
      </c>
      <c r="B11" s="29"/>
      <c r="C11" s="29">
        <f>B10-(B10*(B17-B18))</f>
        <v>0</v>
      </c>
      <c r="D11" s="29">
        <f>C10-(C10*(B17-B18))</f>
        <v>0</v>
      </c>
      <c r="E11" s="29">
        <f>D10-(D10*(B17-B18))</f>
        <v>0</v>
      </c>
      <c r="F11" s="29">
        <f>E10-(E10*(B17-B18))</f>
        <v>0</v>
      </c>
      <c r="G11" s="29">
        <f>F10-(F10*(B17-B18))</f>
        <v>0</v>
      </c>
    </row>
    <row r="12" spans="1:12" x14ac:dyDescent="0.25">
      <c r="A12" s="7" t="s">
        <v>41</v>
      </c>
      <c r="B12" s="29"/>
      <c r="C12" s="29"/>
      <c r="D12" s="29">
        <f>B10-(B10*(B17-B19))</f>
        <v>0</v>
      </c>
      <c r="E12" s="29">
        <f>C10-(C10*(B17-B19))</f>
        <v>0</v>
      </c>
      <c r="F12" s="29">
        <f>D10-(D10*(B17-B19))</f>
        <v>0</v>
      </c>
      <c r="G12" s="29">
        <f>E10-(E10*(B17-B19))</f>
        <v>0</v>
      </c>
    </row>
    <row r="13" spans="1:12" x14ac:dyDescent="0.25">
      <c r="A13" s="7" t="s">
        <v>42</v>
      </c>
      <c r="B13" s="29"/>
      <c r="C13" s="29"/>
      <c r="D13" s="29"/>
      <c r="E13" s="29">
        <f>B10-(B10*(B17-B20))</f>
        <v>0</v>
      </c>
      <c r="F13" s="29">
        <f>C10-(C10*(B17-B20))</f>
        <v>0</v>
      </c>
      <c r="G13" s="29">
        <f>D10-(D10*(B17-B20))</f>
        <v>0</v>
      </c>
    </row>
    <row r="14" spans="1:12" x14ac:dyDescent="0.25">
      <c r="A14" s="15" t="s">
        <v>22</v>
      </c>
      <c r="B14" s="30">
        <f>SUM(B5:B13)</f>
        <v>0</v>
      </c>
      <c r="C14" s="30">
        <f t="shared" ref="C14:G14" si="0">SUM(C5:C13)</f>
        <v>0</v>
      </c>
      <c r="D14" s="30">
        <f t="shared" si="0"/>
        <v>0</v>
      </c>
      <c r="E14" s="30">
        <f t="shared" si="0"/>
        <v>0</v>
      </c>
      <c r="F14" s="30">
        <f t="shared" si="0"/>
        <v>0</v>
      </c>
      <c r="G14" s="30">
        <f t="shared" si="0"/>
        <v>0</v>
      </c>
    </row>
    <row r="15" spans="1:12" x14ac:dyDescent="0.25">
      <c r="C15" s="8"/>
      <c r="D15" s="6"/>
      <c r="E15" s="6"/>
      <c r="F15" s="8"/>
    </row>
    <row r="16" spans="1:12" x14ac:dyDescent="0.25">
      <c r="A16" s="18" t="s">
        <v>23</v>
      </c>
      <c r="C16" s="23"/>
      <c r="D16" s="23"/>
      <c r="E16" s="23"/>
      <c r="F16" s="23"/>
      <c r="G16" s="23"/>
      <c r="H16" s="23"/>
      <c r="I16" s="23"/>
    </row>
    <row r="17" spans="1:9" x14ac:dyDescent="0.25">
      <c r="A17" s="7" t="s">
        <v>24</v>
      </c>
      <c r="B17" s="87">
        <v>0.81</v>
      </c>
      <c r="C17" s="25"/>
      <c r="D17" s="52"/>
      <c r="E17" s="26"/>
      <c r="F17" s="26"/>
      <c r="G17" s="53"/>
      <c r="H17" s="53"/>
      <c r="I17" s="53"/>
    </row>
    <row r="18" spans="1:9" x14ac:dyDescent="0.25">
      <c r="A18" s="7" t="s">
        <v>25</v>
      </c>
      <c r="B18" s="87">
        <v>0.7</v>
      </c>
      <c r="C18" s="25"/>
      <c r="D18" s="52"/>
      <c r="E18" s="26"/>
      <c r="F18" s="26"/>
      <c r="G18" s="79"/>
      <c r="H18" s="53"/>
      <c r="I18" s="53"/>
    </row>
    <row r="19" spans="1:9" x14ac:dyDescent="0.25">
      <c r="A19" s="7" t="s">
        <v>26</v>
      </c>
      <c r="B19" s="87">
        <v>0.63</v>
      </c>
      <c r="C19" s="25"/>
      <c r="D19" s="52"/>
      <c r="E19" s="26"/>
      <c r="F19" s="26"/>
      <c r="G19" s="79"/>
      <c r="H19" s="53"/>
      <c r="I19" s="53"/>
    </row>
    <row r="20" spans="1:9" x14ac:dyDescent="0.25">
      <c r="A20" s="7" t="s">
        <v>43</v>
      </c>
      <c r="B20" s="87">
        <v>0.43</v>
      </c>
      <c r="C20" s="26"/>
      <c r="D20" s="26"/>
      <c r="E20" s="26"/>
      <c r="F20" s="26"/>
      <c r="G20" s="53"/>
      <c r="H20" s="53"/>
      <c r="I20" s="53"/>
    </row>
    <row r="21" spans="1:9" ht="15.75" thickBot="1" x14ac:dyDescent="0.3">
      <c r="B21" s="27"/>
    </row>
    <row r="22" spans="1:9" ht="32.25" thickBot="1" x14ac:dyDescent="0.4">
      <c r="A22" s="75" t="s">
        <v>94</v>
      </c>
      <c r="B22" s="77"/>
    </row>
    <row r="23" spans="1:9" x14ac:dyDescent="0.25">
      <c r="A23" s="13" t="s">
        <v>27</v>
      </c>
      <c r="B23" s="6" t="s">
        <v>45</v>
      </c>
      <c r="C23" s="6" t="s">
        <v>45</v>
      </c>
      <c r="D23" s="6" t="s">
        <v>45</v>
      </c>
      <c r="E23" s="6" t="s">
        <v>45</v>
      </c>
      <c r="F23" s="6" t="s">
        <v>45</v>
      </c>
      <c r="G23" s="57" t="s">
        <v>45</v>
      </c>
    </row>
    <row r="24" spans="1:9" x14ac:dyDescent="0.25">
      <c r="A24" s="18" t="s">
        <v>18</v>
      </c>
      <c r="B24" s="10" t="s">
        <v>65</v>
      </c>
      <c r="C24" s="10" t="s">
        <v>91</v>
      </c>
      <c r="D24" s="10" t="s">
        <v>95</v>
      </c>
      <c r="E24" s="10" t="s">
        <v>99</v>
      </c>
      <c r="F24" s="10" t="s">
        <v>101</v>
      </c>
      <c r="G24" s="10" t="s">
        <v>102</v>
      </c>
    </row>
    <row r="25" spans="1:9" x14ac:dyDescent="0.25">
      <c r="A25" s="19" t="s">
        <v>19</v>
      </c>
      <c r="B25" s="20"/>
      <c r="C25" s="20"/>
      <c r="D25" s="20"/>
      <c r="E25" s="20"/>
      <c r="F25" s="20"/>
      <c r="G25" s="20"/>
    </row>
    <row r="26" spans="1:9" x14ac:dyDescent="0.25">
      <c r="A26" s="7" t="s">
        <v>28</v>
      </c>
      <c r="B26" s="29"/>
      <c r="C26" s="29">
        <f>B25*B33</f>
        <v>0</v>
      </c>
      <c r="D26" s="29">
        <f>C25*B33</f>
        <v>0</v>
      </c>
      <c r="E26" s="29">
        <f>D25*B33</f>
        <v>0</v>
      </c>
      <c r="F26" s="29">
        <f>E25*B33</f>
        <v>0</v>
      </c>
      <c r="G26" s="29">
        <f>F25*B33</f>
        <v>0</v>
      </c>
    </row>
    <row r="27" spans="1:9" x14ac:dyDescent="0.25">
      <c r="A27" s="7" t="s">
        <v>29</v>
      </c>
      <c r="B27" s="29"/>
      <c r="C27" s="29"/>
      <c r="D27" s="29">
        <f>B25*B34</f>
        <v>0</v>
      </c>
      <c r="E27" s="29">
        <f>C25*B34</f>
        <v>0</v>
      </c>
      <c r="F27" s="29">
        <f>D25*B34</f>
        <v>0</v>
      </c>
      <c r="G27" s="29">
        <f>E25*B34</f>
        <v>0</v>
      </c>
    </row>
    <row r="28" spans="1:9" x14ac:dyDescent="0.25">
      <c r="A28" s="7" t="s">
        <v>30</v>
      </c>
      <c r="B28" s="29"/>
      <c r="C28" s="29"/>
      <c r="D28" s="29"/>
      <c r="E28" s="29">
        <f>B25*B35</f>
        <v>0</v>
      </c>
      <c r="F28" s="29">
        <f>C25*B35</f>
        <v>0</v>
      </c>
      <c r="G28" s="29">
        <f>D25*B35</f>
        <v>0</v>
      </c>
    </row>
    <row r="29" spans="1:9" x14ac:dyDescent="0.25">
      <c r="A29" s="15" t="s">
        <v>22</v>
      </c>
      <c r="B29" s="30">
        <f>SUM(B25:B28)</f>
        <v>0</v>
      </c>
      <c r="C29" s="30">
        <f t="shared" ref="C29:G29" si="1">SUM(C25:C28)</f>
        <v>0</v>
      </c>
      <c r="D29" s="30">
        <f t="shared" si="1"/>
        <v>0</v>
      </c>
      <c r="E29" s="30">
        <f t="shared" si="1"/>
        <v>0</v>
      </c>
      <c r="F29" s="30">
        <f t="shared" si="1"/>
        <v>0</v>
      </c>
      <c r="G29" s="30">
        <f t="shared" si="1"/>
        <v>0</v>
      </c>
    </row>
    <row r="30" spans="1:9" x14ac:dyDescent="0.25">
      <c r="A30" s="15"/>
      <c r="B30" s="22"/>
      <c r="C30" s="22"/>
      <c r="D30" s="22"/>
      <c r="E30" s="22"/>
      <c r="F30" s="22"/>
    </row>
    <row r="31" spans="1:9" x14ac:dyDescent="0.25">
      <c r="C31" s="8"/>
      <c r="D31" s="6"/>
      <c r="E31" s="6"/>
    </row>
    <row r="32" spans="1:9" x14ac:dyDescent="0.25">
      <c r="A32" s="28" t="s">
        <v>23</v>
      </c>
      <c r="B32" s="28"/>
      <c r="C32" s="23"/>
      <c r="D32" s="23"/>
      <c r="E32" s="23"/>
    </row>
    <row r="33" spans="1:7" x14ac:dyDescent="0.25">
      <c r="A33" s="7" t="s">
        <v>31</v>
      </c>
      <c r="B33" s="87">
        <v>0.68</v>
      </c>
      <c r="C33" s="26"/>
      <c r="D33" s="26"/>
      <c r="E33" s="26"/>
    </row>
    <row r="34" spans="1:7" x14ac:dyDescent="0.25">
      <c r="A34" s="7" t="s">
        <v>32</v>
      </c>
      <c r="B34" s="87">
        <v>0.52</v>
      </c>
      <c r="C34" s="26"/>
      <c r="D34" s="26"/>
      <c r="E34" s="26"/>
    </row>
    <row r="35" spans="1:7" x14ac:dyDescent="0.25">
      <c r="A35" s="7" t="s">
        <v>33</v>
      </c>
      <c r="B35" s="87">
        <v>0.4</v>
      </c>
      <c r="C35" s="26"/>
      <c r="D35" s="26"/>
      <c r="E35" s="26"/>
    </row>
    <row r="36" spans="1:7" ht="15.75" thickBot="1" x14ac:dyDescent="0.3"/>
    <row r="37" spans="1:7" ht="28.9" customHeight="1" thickBot="1" x14ac:dyDescent="0.4">
      <c r="A37" s="78" t="s">
        <v>94</v>
      </c>
      <c r="B37" s="77"/>
    </row>
    <row r="38" spans="1:7" x14ac:dyDescent="0.25">
      <c r="A38" s="15" t="s">
        <v>100</v>
      </c>
      <c r="B38" s="6" t="s">
        <v>45</v>
      </c>
      <c r="C38" s="6" t="s">
        <v>45</v>
      </c>
      <c r="D38" s="6" t="s">
        <v>45</v>
      </c>
      <c r="E38" s="6" t="s">
        <v>45</v>
      </c>
      <c r="F38" s="6" t="s">
        <v>45</v>
      </c>
      <c r="G38" s="57" t="s">
        <v>45</v>
      </c>
    </row>
    <row r="39" spans="1:7" x14ac:dyDescent="0.25">
      <c r="A39" s="18" t="s">
        <v>18</v>
      </c>
      <c r="B39" s="10" t="s">
        <v>65</v>
      </c>
      <c r="C39" s="10" t="s">
        <v>91</v>
      </c>
      <c r="D39" s="10" t="s">
        <v>95</v>
      </c>
      <c r="E39" s="10" t="s">
        <v>99</v>
      </c>
      <c r="F39" s="10" t="s">
        <v>101</v>
      </c>
      <c r="G39" s="10" t="s">
        <v>102</v>
      </c>
    </row>
    <row r="40" spans="1:7" x14ac:dyDescent="0.25">
      <c r="A40" s="19" t="s">
        <v>19</v>
      </c>
      <c r="B40" s="20"/>
      <c r="C40" s="20"/>
      <c r="D40" s="20"/>
      <c r="E40" s="20"/>
      <c r="F40" s="20"/>
      <c r="G40" s="20"/>
    </row>
    <row r="41" spans="1:7" x14ac:dyDescent="0.25">
      <c r="A41" s="7" t="s">
        <v>28</v>
      </c>
      <c r="B41" s="29"/>
      <c r="C41" s="29">
        <f>B40*B48</f>
        <v>0</v>
      </c>
      <c r="D41" s="29">
        <f>C40*B48</f>
        <v>0</v>
      </c>
      <c r="E41" s="29">
        <f>D40*B48</f>
        <v>0</v>
      </c>
      <c r="F41" s="29">
        <f>E40*B48</f>
        <v>0</v>
      </c>
      <c r="G41" s="29">
        <f>F40*B48</f>
        <v>0</v>
      </c>
    </row>
    <row r="42" spans="1:7" x14ac:dyDescent="0.25">
      <c r="A42" s="7" t="s">
        <v>29</v>
      </c>
      <c r="B42" s="29"/>
      <c r="C42" s="29"/>
      <c r="D42" s="29">
        <f>B40*B49</f>
        <v>0</v>
      </c>
      <c r="E42" s="29">
        <f>C40*B49</f>
        <v>0</v>
      </c>
      <c r="F42" s="29">
        <f>D40*B49</f>
        <v>0</v>
      </c>
      <c r="G42" s="29">
        <f>E40*B49</f>
        <v>0</v>
      </c>
    </row>
    <row r="43" spans="1:7" x14ac:dyDescent="0.25">
      <c r="A43" s="7" t="s">
        <v>30</v>
      </c>
      <c r="B43" s="29"/>
      <c r="C43" s="29"/>
      <c r="D43" s="29"/>
      <c r="E43" s="29">
        <f>B40*B50</f>
        <v>0</v>
      </c>
      <c r="F43" s="29">
        <f>C40*B50</f>
        <v>0</v>
      </c>
      <c r="G43" s="29">
        <f>D40*B50</f>
        <v>0</v>
      </c>
    </row>
    <row r="44" spans="1:7" x14ac:dyDescent="0.25">
      <c r="A44" s="15" t="s">
        <v>22</v>
      </c>
      <c r="B44" s="30">
        <f>SUM(B40:B43)</f>
        <v>0</v>
      </c>
      <c r="C44" s="30">
        <f t="shared" ref="C44:G44" si="2">SUM(C40:C43)</f>
        <v>0</v>
      </c>
      <c r="D44" s="30">
        <f t="shared" si="2"/>
        <v>0</v>
      </c>
      <c r="E44" s="30">
        <f t="shared" si="2"/>
        <v>0</v>
      </c>
      <c r="F44" s="30">
        <f t="shared" si="2"/>
        <v>0</v>
      </c>
      <c r="G44" s="30">
        <f t="shared" si="2"/>
        <v>0</v>
      </c>
    </row>
    <row r="45" spans="1:7" x14ac:dyDescent="0.25">
      <c r="A45" s="15"/>
      <c r="B45" s="22"/>
      <c r="C45" s="22"/>
      <c r="D45" s="22"/>
      <c r="E45" s="22"/>
      <c r="F45" s="22"/>
    </row>
    <row r="46" spans="1:7" x14ac:dyDescent="0.25">
      <c r="C46" s="8"/>
      <c r="D46" s="6"/>
      <c r="E46" s="6"/>
    </row>
    <row r="47" spans="1:7" x14ac:dyDescent="0.25">
      <c r="A47" s="18" t="s">
        <v>23</v>
      </c>
      <c r="C47" s="23"/>
      <c r="D47" s="23"/>
      <c r="E47" s="23"/>
    </row>
    <row r="48" spans="1:7" x14ac:dyDescent="0.25">
      <c r="A48" s="7" t="s">
        <v>31</v>
      </c>
      <c r="B48" s="24"/>
      <c r="C48" s="26"/>
      <c r="D48" s="26"/>
      <c r="E48" s="26"/>
    </row>
    <row r="49" spans="1:5" x14ac:dyDescent="0.25">
      <c r="A49" s="7" t="s">
        <v>32</v>
      </c>
      <c r="B49" s="24"/>
      <c r="C49" s="26"/>
      <c r="D49" s="26"/>
      <c r="E49" s="26"/>
    </row>
    <row r="50" spans="1:5" x14ac:dyDescent="0.25">
      <c r="A50" s="7" t="s">
        <v>33</v>
      </c>
      <c r="B50" s="24"/>
      <c r="C50" s="26"/>
      <c r="D50" s="26"/>
      <c r="E50"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topLeftCell="A4" zoomScale="120" zoomScaleNormal="120" workbookViewId="0">
      <selection activeCell="D6" sqref="D6:J6"/>
    </sheetView>
  </sheetViews>
  <sheetFormatPr defaultColWidth="9.140625" defaultRowHeight="15" x14ac:dyDescent="0.25"/>
  <cols>
    <col min="1" max="1" width="2.28515625" style="7" customWidth="1"/>
    <col min="2" max="2" width="9.140625" style="7"/>
    <col min="3" max="3" width="30.28515625" style="7" customWidth="1"/>
    <col min="4" max="4" width="11.5703125" style="7" customWidth="1"/>
    <col min="5" max="5" width="12.5703125" style="7" customWidth="1"/>
    <col min="6" max="14" width="12" style="7" customWidth="1"/>
    <col min="15" max="15" width="10.7109375" style="7" customWidth="1"/>
    <col min="16" max="16384" width="9.140625" style="7"/>
  </cols>
  <sheetData>
    <row r="1" spans="1:15" ht="39" customHeight="1" x14ac:dyDescent="0.25">
      <c r="A1" s="138"/>
      <c r="B1" s="138"/>
      <c r="C1" s="138"/>
      <c r="D1" s="138"/>
      <c r="E1" s="138"/>
      <c r="F1" s="138"/>
      <c r="G1" s="138"/>
      <c r="H1" s="138"/>
      <c r="I1" s="138"/>
      <c r="J1" s="138"/>
      <c r="K1" s="138"/>
      <c r="L1" s="138"/>
      <c r="M1" s="138"/>
      <c r="N1" s="138"/>
      <c r="O1" s="6"/>
    </row>
    <row r="2" spans="1:15" ht="15" customHeight="1" x14ac:dyDescent="0.25">
      <c r="A2" s="139" t="s">
        <v>37</v>
      </c>
      <c r="B2" s="139"/>
      <c r="C2" s="139"/>
      <c r="D2" s="147" t="s">
        <v>90</v>
      </c>
      <c r="E2" s="147"/>
      <c r="F2" s="147"/>
      <c r="G2" s="147"/>
      <c r="H2" s="147"/>
      <c r="I2" s="147"/>
      <c r="J2" s="88"/>
      <c r="K2" s="54"/>
      <c r="L2" s="54"/>
      <c r="M2" s="54"/>
      <c r="N2" s="54"/>
      <c r="O2" s="54"/>
    </row>
    <row r="3" spans="1:15" ht="31.15" customHeight="1" x14ac:dyDescent="0.25">
      <c r="A3" s="16" t="s">
        <v>4</v>
      </c>
      <c r="B3" s="89"/>
      <c r="C3" s="16"/>
      <c r="D3" s="148"/>
      <c r="E3" s="148"/>
      <c r="F3" s="148"/>
      <c r="G3" s="148"/>
      <c r="H3" s="148"/>
      <c r="I3" s="148"/>
      <c r="J3" s="88"/>
      <c r="K3" s="54"/>
      <c r="L3" s="54"/>
      <c r="M3" s="54"/>
      <c r="N3" s="54"/>
      <c r="O3" s="54"/>
    </row>
    <row r="4" spans="1:15" ht="15.75" customHeight="1" x14ac:dyDescent="0.25">
      <c r="A4" s="146" t="s">
        <v>5</v>
      </c>
      <c r="B4" s="146"/>
      <c r="C4" s="146"/>
      <c r="D4" s="90"/>
      <c r="E4" s="90"/>
      <c r="F4" s="90"/>
      <c r="G4" s="90"/>
      <c r="H4" s="90"/>
      <c r="I4" s="90"/>
      <c r="J4" s="90"/>
      <c r="K4" s="9"/>
      <c r="L4" s="9"/>
      <c r="M4" s="9"/>
      <c r="N4" s="9"/>
    </row>
    <row r="5" spans="1:15" x14ac:dyDescent="0.25">
      <c r="A5" s="91"/>
      <c r="B5" s="91"/>
      <c r="C5" s="91"/>
      <c r="D5" s="92" t="s">
        <v>46</v>
      </c>
      <c r="E5" s="93" t="s">
        <v>46</v>
      </c>
      <c r="F5" s="93" t="s">
        <v>46</v>
      </c>
      <c r="G5" s="93" t="s">
        <v>46</v>
      </c>
      <c r="H5" s="93" t="s">
        <v>46</v>
      </c>
      <c r="I5" s="93" t="s">
        <v>46</v>
      </c>
      <c r="J5" s="93" t="s">
        <v>46</v>
      </c>
    </row>
    <row r="6" spans="1:15" x14ac:dyDescent="0.25">
      <c r="A6" s="140" t="s">
        <v>6</v>
      </c>
      <c r="B6" s="140"/>
      <c r="C6" s="140"/>
      <c r="D6" s="94" t="s">
        <v>52</v>
      </c>
      <c r="E6" s="94" t="s">
        <v>65</v>
      </c>
      <c r="F6" s="94" t="s">
        <v>91</v>
      </c>
      <c r="G6" s="94" t="s">
        <v>95</v>
      </c>
      <c r="H6" s="94" t="s">
        <v>99</v>
      </c>
      <c r="I6" s="94" t="s">
        <v>101</v>
      </c>
      <c r="J6" s="94" t="s">
        <v>102</v>
      </c>
    </row>
    <row r="7" spans="1:15" x14ac:dyDescent="0.25">
      <c r="A7" s="141" t="s">
        <v>7</v>
      </c>
      <c r="B7" s="141"/>
      <c r="C7" s="141"/>
      <c r="D7" s="11"/>
      <c r="E7" s="95">
        <f>ROUND('Enrollment Impact'!B14+'Enrollment Impact'!B29+'Enrollment Impact'!B44,0)</f>
        <v>0</v>
      </c>
      <c r="F7" s="95">
        <f>ROUND('Enrollment Impact'!C14+'Enrollment Impact'!C29+'Enrollment Impact'!C44,0)</f>
        <v>0</v>
      </c>
      <c r="G7" s="95">
        <f>ROUND('Enrollment Impact'!D14+'Enrollment Impact'!D29+'Enrollment Impact'!D44,0)</f>
        <v>0</v>
      </c>
      <c r="H7" s="95">
        <f>ROUND('Enrollment Impact'!E14+'Enrollment Impact'!E29+'Enrollment Impact'!E44,0)</f>
        <v>0</v>
      </c>
      <c r="I7" s="95">
        <f>ROUND('Enrollment Impact'!F14+'Enrollment Impact'!F29+'Enrollment Impact'!F44,0)</f>
        <v>0</v>
      </c>
      <c r="J7" s="95">
        <f>ROUND('Enrollment Impact'!G14+'Enrollment Impact'!G29+'Enrollment Impact'!G44,0)</f>
        <v>0</v>
      </c>
    </row>
    <row r="8" spans="1:15" x14ac:dyDescent="0.25">
      <c r="A8" s="142" t="s">
        <v>8</v>
      </c>
      <c r="B8" s="142"/>
      <c r="C8" s="142"/>
      <c r="D8" s="12"/>
      <c r="E8" s="96"/>
      <c r="F8" s="96"/>
      <c r="G8" s="96"/>
      <c r="H8" s="96"/>
      <c r="I8" s="96"/>
      <c r="J8" s="97"/>
    </row>
    <row r="9" spans="1:15" ht="15.75" thickBot="1" x14ac:dyDescent="0.3">
      <c r="A9" s="143" t="s">
        <v>9</v>
      </c>
      <c r="B9" s="143"/>
      <c r="C9" s="143"/>
      <c r="D9" s="66"/>
      <c r="E9" s="98">
        <f>(E7*E8)</f>
        <v>0</v>
      </c>
      <c r="F9" s="98">
        <f t="shared" ref="F9:I9" si="0">(F7*F8)</f>
        <v>0</v>
      </c>
      <c r="G9" s="98">
        <f t="shared" si="0"/>
        <v>0</v>
      </c>
      <c r="H9" s="98">
        <f t="shared" si="0"/>
        <v>0</v>
      </c>
      <c r="I9" s="98">
        <f t="shared" si="0"/>
        <v>0</v>
      </c>
      <c r="J9" s="98">
        <f>(J7*J8)</f>
        <v>0</v>
      </c>
    </row>
    <row r="10" spans="1:15" x14ac:dyDescent="0.25">
      <c r="A10" s="16"/>
      <c r="B10" s="16"/>
      <c r="C10" s="16"/>
      <c r="D10" s="16"/>
      <c r="E10" s="16"/>
      <c r="F10" s="16"/>
      <c r="G10" s="16"/>
      <c r="H10" s="16"/>
      <c r="I10" s="16"/>
      <c r="J10" s="16"/>
    </row>
    <row r="11" spans="1:15" x14ac:dyDescent="0.25">
      <c r="A11" s="144" t="s">
        <v>10</v>
      </c>
      <c r="B11" s="144"/>
      <c r="C11" s="144"/>
      <c r="D11" s="99"/>
      <c r="E11" s="16"/>
      <c r="F11" s="16"/>
      <c r="G11" s="16"/>
      <c r="H11" s="16"/>
      <c r="I11" s="16"/>
      <c r="J11" s="16"/>
    </row>
    <row r="12" spans="1:15" x14ac:dyDescent="0.25">
      <c r="A12" s="16"/>
      <c r="B12" s="145" t="s">
        <v>63</v>
      </c>
      <c r="C12" s="145"/>
      <c r="D12" s="68">
        <f>'Budget Detail'!B22</f>
        <v>0</v>
      </c>
      <c r="E12" s="100">
        <f>'Budget Detail'!C22</f>
        <v>0</v>
      </c>
      <c r="F12" s="100">
        <f>'Budget Detail'!D22</f>
        <v>0</v>
      </c>
      <c r="G12" s="100">
        <f>'Budget Detail'!E22</f>
        <v>0</v>
      </c>
      <c r="H12" s="100">
        <f>'Budget Detail'!F22</f>
        <v>0</v>
      </c>
      <c r="I12" s="100">
        <f>'Budget Detail'!G22</f>
        <v>0</v>
      </c>
      <c r="J12" s="100">
        <f>'Budget Detail'!H22</f>
        <v>0</v>
      </c>
    </row>
    <row r="13" spans="1:15" x14ac:dyDescent="0.25">
      <c r="A13" s="16"/>
      <c r="B13" s="70" t="s">
        <v>67</v>
      </c>
      <c r="C13" s="71">
        <v>0.35</v>
      </c>
      <c r="D13" s="69">
        <f>D12*C13</f>
        <v>0</v>
      </c>
      <c r="E13" s="100">
        <f>E12*C13</f>
        <v>0</v>
      </c>
      <c r="F13" s="100">
        <f>F12*C13</f>
        <v>0</v>
      </c>
      <c r="G13" s="100">
        <f>G12*C13</f>
        <v>0</v>
      </c>
      <c r="H13" s="100">
        <f>H12*C13</f>
        <v>0</v>
      </c>
      <c r="I13" s="100">
        <f>I12*C13</f>
        <v>0</v>
      </c>
      <c r="J13" s="100">
        <f>J12*C13</f>
        <v>0</v>
      </c>
    </row>
    <row r="14" spans="1:15" x14ac:dyDescent="0.25">
      <c r="A14" s="16"/>
      <c r="B14" s="137" t="s">
        <v>62</v>
      </c>
      <c r="C14" s="137"/>
      <c r="D14" s="69">
        <f>'Budget Detail'!B32</f>
        <v>0</v>
      </c>
      <c r="E14" s="100">
        <f>'Budget Detail'!C32</f>
        <v>0</v>
      </c>
      <c r="F14" s="100">
        <f>'Budget Detail'!D32</f>
        <v>0</v>
      </c>
      <c r="G14" s="100">
        <f>'Budget Detail'!E32</f>
        <v>0</v>
      </c>
      <c r="H14" s="100">
        <f>'Budget Detail'!F32</f>
        <v>0</v>
      </c>
      <c r="I14" s="100">
        <f>'Budget Detail'!G32</f>
        <v>0</v>
      </c>
      <c r="J14" s="100">
        <f>'Budget Detail'!H32</f>
        <v>0</v>
      </c>
    </row>
    <row r="15" spans="1:15" x14ac:dyDescent="0.25">
      <c r="A15" s="16"/>
      <c r="B15" s="137" t="s">
        <v>11</v>
      </c>
      <c r="C15" s="137"/>
      <c r="D15" s="14"/>
      <c r="E15" s="101"/>
      <c r="F15" s="101"/>
      <c r="G15" s="101"/>
      <c r="H15" s="101"/>
      <c r="I15" s="101"/>
      <c r="J15" s="16"/>
    </row>
    <row r="16" spans="1:15" x14ac:dyDescent="0.25">
      <c r="A16" s="16"/>
      <c r="B16" s="137" t="s">
        <v>89</v>
      </c>
      <c r="C16" s="137"/>
      <c r="D16" s="69">
        <f>'Budget Detail'!B41</f>
        <v>0</v>
      </c>
      <c r="E16" s="69">
        <f>'Budget Detail'!C41</f>
        <v>0</v>
      </c>
      <c r="F16" s="69">
        <f>'Budget Detail'!D41</f>
        <v>0</v>
      </c>
      <c r="G16" s="69">
        <f>'Budget Detail'!E41</f>
        <v>0</v>
      </c>
      <c r="H16" s="69">
        <f>'Budget Detail'!F41</f>
        <v>0</v>
      </c>
      <c r="I16" s="69">
        <f>'Budget Detail'!G41</f>
        <v>0</v>
      </c>
      <c r="J16" s="69">
        <f>'Budget Detail'!H41</f>
        <v>0</v>
      </c>
    </row>
    <row r="17" spans="1:10" x14ac:dyDescent="0.25">
      <c r="A17" s="16"/>
      <c r="B17" s="137" t="s">
        <v>70</v>
      </c>
      <c r="C17" s="137"/>
      <c r="D17" s="69">
        <f>'Budget Detail'!B49</f>
        <v>0</v>
      </c>
      <c r="E17" s="69">
        <f>'Budget Detail'!C49</f>
        <v>0</v>
      </c>
      <c r="F17" s="69">
        <f>'Budget Detail'!D49</f>
        <v>0</v>
      </c>
      <c r="G17" s="69">
        <f>'Budget Detail'!E49</f>
        <v>0</v>
      </c>
      <c r="H17" s="69">
        <f>'Budget Detail'!F49</f>
        <v>0</v>
      </c>
      <c r="I17" s="69">
        <f>'Budget Detail'!G49</f>
        <v>0</v>
      </c>
      <c r="J17" s="69">
        <f>'Budget Detail'!H49</f>
        <v>0</v>
      </c>
    </row>
    <row r="18" spans="1:10" x14ac:dyDescent="0.25">
      <c r="A18" s="16"/>
      <c r="B18" s="81" t="s">
        <v>78</v>
      </c>
      <c r="C18" s="81"/>
      <c r="D18" s="69">
        <f>'Budget Detail'!B58</f>
        <v>0</v>
      </c>
      <c r="E18" s="69">
        <f>'Budget Detail'!C58</f>
        <v>0</v>
      </c>
      <c r="F18" s="69">
        <f>'Budget Detail'!D58</f>
        <v>0</v>
      </c>
      <c r="G18" s="69">
        <f>'Budget Detail'!E58</f>
        <v>0</v>
      </c>
      <c r="H18" s="69">
        <f>'Budget Detail'!F58</f>
        <v>0</v>
      </c>
      <c r="I18" s="69">
        <f>'Budget Detail'!G58</f>
        <v>0</v>
      </c>
      <c r="J18" s="69">
        <f>'Budget Detail'!H58</f>
        <v>0</v>
      </c>
    </row>
    <row r="19" spans="1:10" x14ac:dyDescent="0.25">
      <c r="A19" s="82"/>
      <c r="B19" s="82"/>
      <c r="C19" s="82" t="s">
        <v>81</v>
      </c>
      <c r="D19" s="67">
        <f>'Budget Detail'!B7</f>
        <v>0</v>
      </c>
      <c r="E19" s="67">
        <f>'Budget Detail'!C7</f>
        <v>0</v>
      </c>
      <c r="F19" s="67">
        <f>'Budget Detail'!D7</f>
        <v>0</v>
      </c>
      <c r="G19" s="67">
        <f>'Budget Detail'!E7</f>
        <v>0</v>
      </c>
      <c r="H19" s="67">
        <f>'Budget Detail'!F7</f>
        <v>0</v>
      </c>
      <c r="I19" s="67">
        <f>'Budget Detail'!G7</f>
        <v>0</v>
      </c>
      <c r="J19" s="67">
        <f>'Budget Detail'!H7</f>
        <v>0</v>
      </c>
    </row>
    <row r="20" spans="1:10" x14ac:dyDescent="0.25">
      <c r="A20" s="16"/>
      <c r="B20" s="16"/>
      <c r="C20" s="82" t="s">
        <v>12</v>
      </c>
      <c r="D20" s="74">
        <f>SUM(D12:D18)-D19</f>
        <v>0</v>
      </c>
      <c r="E20" s="74">
        <f t="shared" ref="E20:I20" si="1">SUM(E12:E18)-E19</f>
        <v>0</v>
      </c>
      <c r="F20" s="74">
        <f t="shared" si="1"/>
        <v>0</v>
      </c>
      <c r="G20" s="74">
        <f t="shared" si="1"/>
        <v>0</v>
      </c>
      <c r="H20" s="74">
        <f t="shared" si="1"/>
        <v>0</v>
      </c>
      <c r="I20" s="74">
        <f t="shared" si="1"/>
        <v>0</v>
      </c>
      <c r="J20" s="74">
        <f>SUM(J12:J18)-J19</f>
        <v>0</v>
      </c>
    </row>
    <row r="21" spans="1:10" x14ac:dyDescent="0.25">
      <c r="A21" s="103" t="s">
        <v>13</v>
      </c>
      <c r="B21" s="16"/>
      <c r="C21" s="16"/>
      <c r="D21" s="16"/>
      <c r="E21" s="104"/>
      <c r="F21" s="104"/>
      <c r="G21" s="104"/>
      <c r="H21" s="104"/>
      <c r="I21" s="104"/>
      <c r="J21" s="16"/>
    </row>
    <row r="22" spans="1:10" x14ac:dyDescent="0.25">
      <c r="A22" s="16"/>
      <c r="B22" s="16"/>
      <c r="C22" s="82" t="s">
        <v>79</v>
      </c>
      <c r="D22" s="73">
        <f>'Budget Detail'!B66</f>
        <v>0</v>
      </c>
      <c r="E22" s="73">
        <f>'Budget Detail'!C66</f>
        <v>0</v>
      </c>
      <c r="F22" s="73">
        <f>'Budget Detail'!D66</f>
        <v>0</v>
      </c>
      <c r="G22" s="73">
        <f>'Budget Detail'!E66</f>
        <v>0</v>
      </c>
      <c r="H22" s="73">
        <f>'Budget Detail'!F66</f>
        <v>0</v>
      </c>
      <c r="I22" s="73">
        <f>'Budget Detail'!G66</f>
        <v>0</v>
      </c>
      <c r="J22" s="73">
        <f>'Budget Detail'!H66</f>
        <v>0</v>
      </c>
    </row>
    <row r="23" spans="1:10" x14ac:dyDescent="0.25">
      <c r="A23" s="16"/>
      <c r="B23" s="16"/>
      <c r="C23" s="82" t="s">
        <v>80</v>
      </c>
      <c r="D23" s="73">
        <f>'Budget Detail'!B74</f>
        <v>0</v>
      </c>
      <c r="E23" s="73">
        <f>'Budget Detail'!C74</f>
        <v>0</v>
      </c>
      <c r="F23" s="73">
        <f>'Budget Detail'!D74</f>
        <v>0</v>
      </c>
      <c r="G23" s="73">
        <f>'Budget Detail'!E74</f>
        <v>0</v>
      </c>
      <c r="H23" s="73">
        <f>'Budget Detail'!F74</f>
        <v>0</v>
      </c>
      <c r="I23" s="73">
        <f>'Budget Detail'!G74</f>
        <v>0</v>
      </c>
      <c r="J23" s="73">
        <f>'Budget Detail'!H74</f>
        <v>0</v>
      </c>
    </row>
    <row r="24" spans="1:10" x14ac:dyDescent="0.25">
      <c r="A24" s="16"/>
      <c r="B24" s="16"/>
      <c r="C24" s="82" t="s">
        <v>14</v>
      </c>
      <c r="D24" s="74">
        <f>D23+D22</f>
        <v>0</v>
      </c>
      <c r="E24" s="74">
        <f t="shared" ref="E24:J24" si="2">E23+E22</f>
        <v>0</v>
      </c>
      <c r="F24" s="74">
        <f t="shared" si="2"/>
        <v>0</v>
      </c>
      <c r="G24" s="74">
        <f t="shared" si="2"/>
        <v>0</v>
      </c>
      <c r="H24" s="74">
        <f t="shared" si="2"/>
        <v>0</v>
      </c>
      <c r="I24" s="74">
        <f t="shared" si="2"/>
        <v>0</v>
      </c>
      <c r="J24" s="74">
        <f t="shared" si="2"/>
        <v>0</v>
      </c>
    </row>
    <row r="25" spans="1:10" x14ac:dyDescent="0.25">
      <c r="A25" s="16"/>
      <c r="B25" s="16"/>
      <c r="C25" s="16"/>
      <c r="D25" s="105"/>
      <c r="E25" s="104"/>
      <c r="F25" s="104"/>
      <c r="G25" s="104"/>
      <c r="H25" s="104"/>
      <c r="I25" s="104"/>
      <c r="J25" s="16"/>
    </row>
    <row r="26" spans="1:10" x14ac:dyDescent="0.25">
      <c r="A26" s="81" t="s">
        <v>15</v>
      </c>
      <c r="B26" s="16"/>
      <c r="C26" s="16"/>
      <c r="D26" s="106">
        <f>D24+D20</f>
        <v>0</v>
      </c>
      <c r="E26" s="102">
        <f>E24+E20</f>
        <v>0</v>
      </c>
      <c r="F26" s="102">
        <f t="shared" ref="F26:J26" si="3">F24+F20</f>
        <v>0</v>
      </c>
      <c r="G26" s="102">
        <f t="shared" si="3"/>
        <v>0</v>
      </c>
      <c r="H26" s="102">
        <f t="shared" si="3"/>
        <v>0</v>
      </c>
      <c r="I26" s="102">
        <f t="shared" si="3"/>
        <v>0</v>
      </c>
      <c r="J26" s="102">
        <f t="shared" si="3"/>
        <v>0</v>
      </c>
    </row>
    <row r="27" spans="1:10" ht="15.75" thickBot="1" x14ac:dyDescent="0.3">
      <c r="A27" s="16" t="s">
        <v>16</v>
      </c>
      <c r="B27" s="16"/>
      <c r="C27" s="16"/>
      <c r="D27" s="107">
        <f>0-D26</f>
        <v>0</v>
      </c>
      <c r="E27" s="110">
        <f t="shared" ref="E27:J27" si="4">E9-E26</f>
        <v>0</v>
      </c>
      <c r="F27" s="108">
        <f t="shared" si="4"/>
        <v>0</v>
      </c>
      <c r="G27" s="108">
        <f t="shared" si="4"/>
        <v>0</v>
      </c>
      <c r="H27" s="108">
        <f t="shared" si="4"/>
        <v>0</v>
      </c>
      <c r="I27" s="108">
        <f t="shared" si="4"/>
        <v>0</v>
      </c>
      <c r="J27" s="108">
        <f t="shared" si="4"/>
        <v>0</v>
      </c>
    </row>
    <row r="28" spans="1:10" ht="15.75" thickTop="1" x14ac:dyDescent="0.25">
      <c r="A28" s="16" t="s">
        <v>44</v>
      </c>
      <c r="B28" s="16"/>
      <c r="C28" s="16"/>
      <c r="D28" s="106">
        <f>D27</f>
        <v>0</v>
      </c>
      <c r="E28" s="106">
        <f t="shared" ref="E28:J28" si="5">D28+E27</f>
        <v>0</v>
      </c>
      <c r="F28" s="106">
        <f>E28+F27</f>
        <v>0</v>
      </c>
      <c r="G28" s="109">
        <f t="shared" si="5"/>
        <v>0</v>
      </c>
      <c r="H28" s="109">
        <f t="shared" si="5"/>
        <v>0</v>
      </c>
      <c r="I28" s="109">
        <f t="shared" si="5"/>
        <v>0</v>
      </c>
      <c r="J28" s="109">
        <f t="shared" si="5"/>
        <v>0</v>
      </c>
    </row>
  </sheetData>
  <mergeCells count="14">
    <mergeCell ref="B15:C15"/>
    <mergeCell ref="B16:C16"/>
    <mergeCell ref="B17:C17"/>
    <mergeCell ref="B14:C14"/>
    <mergeCell ref="A1:N1"/>
    <mergeCell ref="A2:C2"/>
    <mergeCell ref="A6:C6"/>
    <mergeCell ref="A7:C7"/>
    <mergeCell ref="A8:C8"/>
    <mergeCell ref="A9:C9"/>
    <mergeCell ref="A11:C11"/>
    <mergeCell ref="B12:C12"/>
    <mergeCell ref="A4:C4"/>
    <mergeCell ref="D2: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zoomScale="145" zoomScaleNormal="145" workbookViewId="0">
      <selection activeCell="D1" sqref="D1:H9"/>
    </sheetView>
  </sheetViews>
  <sheetFormatPr defaultRowHeight="15" x14ac:dyDescent="0.25"/>
  <cols>
    <col min="2" max="2" width="14.140625" customWidth="1"/>
    <col min="3" max="3" width="54.85546875" customWidth="1"/>
  </cols>
  <sheetData>
    <row r="1" spans="1:3" ht="15" customHeight="1" x14ac:dyDescent="0.25">
      <c r="A1" s="1" t="s">
        <v>34</v>
      </c>
      <c r="B1" s="1" t="s">
        <v>35</v>
      </c>
      <c r="C1" s="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Action Plan</vt:lpstr>
      <vt:lpstr>Budget Detail</vt:lpstr>
      <vt:lpstr>Enrollment Impact</vt:lpstr>
      <vt:lpstr>Revenue-Expenses</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Sanborne</dc:creator>
  <cp:lastModifiedBy>Goan, Brad</cp:lastModifiedBy>
  <cp:lastPrinted>2017-01-06T15:43:58Z</cp:lastPrinted>
  <dcterms:created xsi:type="dcterms:W3CDTF">2013-01-22T17:51:49Z</dcterms:created>
  <dcterms:modified xsi:type="dcterms:W3CDTF">2024-01-23T21:47:45Z</dcterms:modified>
</cp:coreProperties>
</file>